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档\CEPC\design\submit_MPW1\"/>
    </mc:Choice>
  </mc:AlternateContent>
  <bookViews>
    <workbookView xWindow="240" yWindow="120" windowWidth="23652" windowHeight="957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86" i="1" l="1"/>
  <c r="L87" i="1"/>
  <c r="L88" i="1" s="1"/>
  <c r="L89" i="1" s="1"/>
  <c r="L90" i="1" s="1"/>
  <c r="L91" i="1" s="1"/>
  <c r="L92" i="1" s="1"/>
  <c r="L93" i="1" s="1"/>
  <c r="L94" i="1" s="1"/>
  <c r="L95" i="1" s="1"/>
  <c r="L96" i="1" s="1"/>
  <c r="L85" i="1"/>
  <c r="L83" i="1"/>
  <c r="L82" i="1"/>
  <c r="L59" i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58" i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6" i="1"/>
  <c r="L4" i="1"/>
  <c r="L3" i="1"/>
</calcChain>
</file>

<file path=xl/sharedStrings.xml><?xml version="1.0" encoding="utf-8"?>
<sst xmlns="http://schemas.openxmlformats.org/spreadsheetml/2006/main" count="375" uniqueCount="193">
  <si>
    <t>AP</t>
    <phoneticPr fontId="1" type="noConversion"/>
  </si>
  <si>
    <t>ABI</t>
    <phoneticPr fontId="1" type="noConversion"/>
  </si>
  <si>
    <t>ABO</t>
    <phoneticPr fontId="1" type="noConversion"/>
  </si>
  <si>
    <t>AO</t>
    <phoneticPr fontId="1" type="noConversion"/>
  </si>
  <si>
    <t>DP</t>
    <phoneticPr fontId="1" type="noConversion"/>
  </si>
  <si>
    <t>DIO</t>
    <phoneticPr fontId="1" type="noConversion"/>
  </si>
  <si>
    <t>PWELL</t>
    <phoneticPr fontId="1" type="noConversion"/>
  </si>
  <si>
    <t>PWELL_AVSS</t>
    <phoneticPr fontId="1" type="noConversion"/>
  </si>
  <si>
    <t>PWELL_AVDD</t>
    <phoneticPr fontId="1" type="noConversion"/>
  </si>
  <si>
    <t>OUTA_PROBE</t>
    <phoneticPr fontId="1" type="noConversion"/>
  </si>
  <si>
    <t>VPULSE_HIGH</t>
    <phoneticPr fontId="1" type="noConversion"/>
  </si>
  <si>
    <t>VPULSE_LOW</t>
    <phoneticPr fontId="1" type="noConversion"/>
  </si>
  <si>
    <t>VRESET</t>
    <phoneticPr fontId="1" type="noConversion"/>
  </si>
  <si>
    <t>VBIAS_20U_IO</t>
    <phoneticPr fontId="1" type="noConversion"/>
  </si>
  <si>
    <t>IPT_20U_IO</t>
    <phoneticPr fontId="1" type="noConversion"/>
  </si>
  <si>
    <t>TO_IO</t>
    <phoneticPr fontId="1" type="noConversion"/>
  </si>
  <si>
    <t>AVDD</t>
    <phoneticPr fontId="1" type="noConversion"/>
  </si>
  <si>
    <t>AVSS</t>
    <phoneticPr fontId="1" type="noConversion"/>
  </si>
  <si>
    <t>VBG_IO</t>
    <phoneticPr fontId="1" type="noConversion"/>
  </si>
  <si>
    <t>VDDO_A</t>
    <phoneticPr fontId="1" type="noConversion"/>
  </si>
  <si>
    <t>VSSO_A</t>
    <phoneticPr fontId="1" type="noConversion"/>
  </si>
  <si>
    <t>VSSO_DV</t>
    <phoneticPr fontId="1" type="noConversion"/>
  </si>
  <si>
    <t>VDDO_DV</t>
    <phoneticPr fontId="1" type="noConversion"/>
  </si>
  <si>
    <t>TEST&lt;0&gt;</t>
    <phoneticPr fontId="1" type="noConversion"/>
  </si>
  <si>
    <t>TEST&lt;1&gt;</t>
    <phoneticPr fontId="1" type="noConversion"/>
  </si>
  <si>
    <t>TEST_CLK</t>
    <phoneticPr fontId="1" type="noConversion"/>
  </si>
  <si>
    <t>SO2</t>
    <phoneticPr fontId="1" type="noConversion"/>
  </si>
  <si>
    <t>SO3</t>
    <phoneticPr fontId="1" type="noConversion"/>
  </si>
  <si>
    <t>SI2</t>
    <phoneticPr fontId="1" type="noConversion"/>
  </si>
  <si>
    <t>DVDD</t>
    <phoneticPr fontId="1" type="noConversion"/>
  </si>
  <si>
    <t>DVSS</t>
    <phoneticPr fontId="1" type="noConversion"/>
  </si>
  <si>
    <t>CLK_40M</t>
    <phoneticPr fontId="1" type="noConversion"/>
  </si>
  <si>
    <t>SI3</t>
    <phoneticPr fontId="1" type="noConversion"/>
  </si>
  <si>
    <t>LOAD_C</t>
    <phoneticPr fontId="1" type="noConversion"/>
  </si>
  <si>
    <t>TRIGGER</t>
    <phoneticPr fontId="1" type="noConversion"/>
  </si>
  <si>
    <t>LOAD_M</t>
    <phoneticPr fontId="1" type="noConversion"/>
  </si>
  <si>
    <t>VDD</t>
    <phoneticPr fontId="1" type="noConversion"/>
  </si>
  <si>
    <t>SPI_CLK</t>
    <phoneticPr fontId="1" type="noConversion"/>
  </si>
  <si>
    <t>VSS</t>
    <phoneticPr fontId="1" type="noConversion"/>
  </si>
  <si>
    <t>RSTN</t>
    <phoneticPr fontId="1" type="noConversion"/>
  </si>
  <si>
    <t>SPI_CSB</t>
    <phoneticPr fontId="1" type="noConversion"/>
  </si>
  <si>
    <t>SPI_MOSI</t>
    <phoneticPr fontId="1" type="noConversion"/>
  </si>
  <si>
    <t>SPI_MISO</t>
    <phoneticPr fontId="1" type="noConversion"/>
  </si>
  <si>
    <t>INT</t>
    <phoneticPr fontId="1" type="noConversion"/>
  </si>
  <si>
    <t>VDDO_DV</t>
    <phoneticPr fontId="1" type="noConversion"/>
  </si>
  <si>
    <t>PLL_DOUT_P</t>
    <phoneticPr fontId="1" type="noConversion"/>
  </si>
  <si>
    <t>PLL_DOUT_N</t>
    <phoneticPr fontId="1" type="noConversion"/>
  </si>
  <si>
    <t>PSET</t>
    <phoneticPr fontId="1" type="noConversion"/>
  </si>
  <si>
    <t>VSS_PLL</t>
    <phoneticPr fontId="1" type="noConversion"/>
  </si>
  <si>
    <t>VDD_PLL</t>
    <phoneticPr fontId="1" type="noConversion"/>
  </si>
  <si>
    <t>PLL_EXCK_P</t>
    <phoneticPr fontId="1" type="noConversion"/>
  </si>
  <si>
    <t>PLL_EXCK_N</t>
    <phoneticPr fontId="1" type="noConversion"/>
  </si>
  <si>
    <t>PLL_TMOD</t>
    <phoneticPr fontId="1" type="noConversion"/>
  </si>
  <si>
    <t>PLL_TCK</t>
    <phoneticPr fontId="1" type="noConversion"/>
  </si>
  <si>
    <t>PLL_REF</t>
    <phoneticPr fontId="1" type="noConversion"/>
  </si>
  <si>
    <t>VDDO_PLL</t>
    <phoneticPr fontId="1" type="noConversion"/>
  </si>
  <si>
    <t>VSSO_PLL</t>
    <phoneticPr fontId="1" type="noConversion"/>
  </si>
  <si>
    <t>ABI</t>
    <phoneticPr fontId="1" type="noConversion"/>
  </si>
  <si>
    <t>DP</t>
    <phoneticPr fontId="1" type="noConversion"/>
  </si>
  <si>
    <t>DIO</t>
    <phoneticPr fontId="1" type="noConversion"/>
  </si>
  <si>
    <t>DIO</t>
    <phoneticPr fontId="1" type="noConversion"/>
  </si>
  <si>
    <t>DP</t>
    <phoneticPr fontId="1" type="noConversion"/>
  </si>
  <si>
    <t>DP</t>
    <phoneticPr fontId="1" type="noConversion"/>
  </si>
  <si>
    <t>LVDSO</t>
    <phoneticPr fontId="1" type="noConversion"/>
  </si>
  <si>
    <t>LVDSI</t>
    <phoneticPr fontId="1" type="noConversion"/>
  </si>
  <si>
    <t>-6V Substrate</t>
    <phoneticPr fontId="1" type="noConversion"/>
  </si>
  <si>
    <t>AGND</t>
    <phoneticPr fontId="1" type="noConversion"/>
  </si>
  <si>
    <t>1.8V AVDD</t>
    <phoneticPr fontId="1" type="noConversion"/>
  </si>
  <si>
    <t>Analog Waveform output</t>
    <phoneticPr fontId="1" type="noConversion"/>
  </si>
  <si>
    <t>Analog calibration high level voltage input</t>
    <phoneticPr fontId="1" type="noConversion"/>
  </si>
  <si>
    <t>Analog calibration low level voltage input</t>
    <phoneticPr fontId="1" type="noConversion"/>
  </si>
  <si>
    <t>Analog calibration reset voltage input</t>
    <phoneticPr fontId="1" type="noConversion"/>
  </si>
  <si>
    <t>Pin No.</t>
    <phoneticPr fontId="1" type="noConversion"/>
  </si>
  <si>
    <t>Pin Name</t>
    <phoneticPr fontId="1" type="noConversion"/>
  </si>
  <si>
    <t>Pin type</t>
    <phoneticPr fontId="1" type="noConversion"/>
  </si>
  <si>
    <t>Function</t>
    <phoneticPr fontId="1" type="noConversion"/>
  </si>
  <si>
    <t>DAC Vbias monitoring</t>
    <phoneticPr fontId="1" type="noConversion"/>
  </si>
  <si>
    <t>AGND</t>
    <phoneticPr fontId="1" type="noConversion"/>
  </si>
  <si>
    <t>3.3V AVDDO</t>
    <phoneticPr fontId="1" type="noConversion"/>
  </si>
  <si>
    <t>DGND</t>
    <phoneticPr fontId="1" type="noConversion"/>
  </si>
  <si>
    <t>3.3V DVDDO</t>
    <phoneticPr fontId="1" type="noConversion"/>
  </si>
  <si>
    <t>Operation mode set bit</t>
    <phoneticPr fontId="1" type="noConversion"/>
  </si>
  <si>
    <t>test clk input</t>
    <phoneticPr fontId="1" type="noConversion"/>
  </si>
  <si>
    <t>test output</t>
    <phoneticPr fontId="1" type="noConversion"/>
  </si>
  <si>
    <t>test input</t>
    <phoneticPr fontId="1" type="noConversion"/>
  </si>
  <si>
    <t>1.8V DVDD</t>
    <phoneticPr fontId="1" type="noConversion"/>
  </si>
  <si>
    <t>system clk input 40MHz</t>
    <phoneticPr fontId="1" type="noConversion"/>
  </si>
  <si>
    <t>spi control</t>
    <phoneticPr fontId="1" type="noConversion"/>
  </si>
  <si>
    <t>Trigger/test input</t>
    <phoneticPr fontId="1" type="noConversion"/>
  </si>
  <si>
    <t>Async reset, low active</t>
    <phoneticPr fontId="1" type="noConversion"/>
  </si>
  <si>
    <t>spi control</t>
    <phoneticPr fontId="1" type="noConversion"/>
  </si>
  <si>
    <t>spi output</t>
    <phoneticPr fontId="1" type="noConversion"/>
  </si>
  <si>
    <t>3.3V DVDDO</t>
    <phoneticPr fontId="1" type="noConversion"/>
  </si>
  <si>
    <t>data output lvds</t>
    <phoneticPr fontId="1" type="noConversion"/>
  </si>
  <si>
    <t>data output lvds</t>
    <phoneticPr fontId="1" type="noConversion"/>
  </si>
  <si>
    <t>test clk input lvds</t>
    <phoneticPr fontId="1" type="noConversion"/>
  </si>
  <si>
    <t>test output</t>
    <phoneticPr fontId="1" type="noConversion"/>
  </si>
  <si>
    <t>PLL reference clk input 40MHz</t>
    <phoneticPr fontId="1" type="noConversion"/>
  </si>
  <si>
    <t>Pll analog lock voltage monitoring</t>
    <phoneticPr fontId="1" type="noConversion"/>
  </si>
  <si>
    <t>DGND</t>
    <phoneticPr fontId="1" type="noConversion"/>
  </si>
  <si>
    <t>Connection to</t>
    <phoneticPr fontId="1" type="noConversion"/>
  </si>
  <si>
    <t>-6V power, current requirment low</t>
    <phoneticPr fontId="1" type="noConversion"/>
  </si>
  <si>
    <t>to common ground plane, asap</t>
    <phoneticPr fontId="1" type="noConversion"/>
  </si>
  <si>
    <t>to 1.8V analog VDD power</t>
    <phoneticPr fontId="1" type="noConversion"/>
  </si>
  <si>
    <t>test point</t>
    <phoneticPr fontId="1" type="noConversion"/>
  </si>
  <si>
    <t>DAC output with a driver</t>
    <phoneticPr fontId="1" type="noConversion"/>
  </si>
  <si>
    <t>test point</t>
    <phoneticPr fontId="1" type="noConversion"/>
  </si>
  <si>
    <t>test point</t>
    <phoneticPr fontId="1" type="noConversion"/>
  </si>
  <si>
    <t>to 3.3V analog VDD power</t>
    <phoneticPr fontId="1" type="noConversion"/>
  </si>
  <si>
    <t>DAC output with a driver(0~1.8V rail to rail)</t>
    <phoneticPr fontId="1" type="noConversion"/>
  </si>
  <si>
    <t>to 3.3V digital VDD power</t>
    <phoneticPr fontId="1" type="noConversion"/>
  </si>
  <si>
    <t>FPGA</t>
    <phoneticPr fontId="1" type="noConversion"/>
  </si>
  <si>
    <t>to 1.8V digital VDD power</t>
    <phoneticPr fontId="1" type="noConversion"/>
  </si>
  <si>
    <t>pulse generator &amp; FPGA</t>
    <phoneticPr fontId="1" type="noConversion"/>
  </si>
  <si>
    <t>FPGA</t>
    <phoneticPr fontId="1" type="noConversion"/>
  </si>
  <si>
    <t>FPGA</t>
    <phoneticPr fontId="1" type="noConversion"/>
  </si>
  <si>
    <t>FPGA(chip has 100ohm termination)</t>
    <phoneticPr fontId="1" type="noConversion"/>
  </si>
  <si>
    <t>FPGA</t>
    <phoneticPr fontId="1" type="noConversion"/>
  </si>
  <si>
    <t>FPGA &amp; pulse generator</t>
    <phoneticPr fontId="1" type="noConversion"/>
  </si>
  <si>
    <t>for PLL_block</t>
    <phoneticPr fontId="1" type="noConversion"/>
  </si>
  <si>
    <t>VDD</t>
    <phoneticPr fontId="1" type="noConversion"/>
  </si>
  <si>
    <t>DOUT_P</t>
    <phoneticPr fontId="1" type="noConversion"/>
  </si>
  <si>
    <t>DOUT_N</t>
    <phoneticPr fontId="1" type="noConversion"/>
  </si>
  <si>
    <t>CKESEL</t>
    <phoneticPr fontId="1" type="noConversion"/>
  </si>
  <si>
    <t>TMOD</t>
    <phoneticPr fontId="1" type="noConversion"/>
  </si>
  <si>
    <t>EXCKS</t>
    <phoneticPr fontId="1" type="noConversion"/>
  </si>
  <si>
    <t>VSSO</t>
    <phoneticPr fontId="1" type="noConversion"/>
  </si>
  <si>
    <t>VDDO</t>
    <phoneticPr fontId="1" type="noConversion"/>
  </si>
  <si>
    <t>EXCK_N</t>
    <phoneticPr fontId="1" type="noConversion"/>
  </si>
  <si>
    <t>EXCK_P</t>
    <phoneticPr fontId="1" type="noConversion"/>
  </si>
  <si>
    <t>VDD</t>
    <phoneticPr fontId="1" type="noConversion"/>
  </si>
  <si>
    <t>VSS</t>
    <phoneticPr fontId="1" type="noConversion"/>
  </si>
  <si>
    <t>TCK</t>
    <phoneticPr fontId="1" type="noConversion"/>
  </si>
  <si>
    <t>BSEL</t>
    <phoneticPr fontId="1" type="noConversion"/>
  </si>
  <si>
    <t>REF</t>
    <phoneticPr fontId="1" type="noConversion"/>
  </si>
  <si>
    <t>ISEL1</t>
    <phoneticPr fontId="1" type="noConversion"/>
  </si>
  <si>
    <t>ISEL0</t>
    <phoneticPr fontId="1" type="noConversion"/>
  </si>
  <si>
    <t>TVC</t>
    <phoneticPr fontId="1" type="noConversion"/>
  </si>
  <si>
    <t>AP</t>
    <phoneticPr fontId="1" type="noConversion"/>
  </si>
  <si>
    <t>AP</t>
    <phoneticPr fontId="1" type="noConversion"/>
  </si>
  <si>
    <t>DIO</t>
    <phoneticPr fontId="1" type="noConversion"/>
  </si>
  <si>
    <t>LVDSO</t>
    <phoneticPr fontId="1" type="noConversion"/>
  </si>
  <si>
    <t>LVDSO</t>
    <phoneticPr fontId="1" type="noConversion"/>
  </si>
  <si>
    <t>AGND</t>
    <phoneticPr fontId="1" type="noConversion"/>
  </si>
  <si>
    <t>LVDSI</t>
    <phoneticPr fontId="1" type="noConversion"/>
  </si>
  <si>
    <t>LVDSI</t>
    <phoneticPr fontId="1" type="noConversion"/>
  </si>
  <si>
    <t>ABO</t>
    <phoneticPr fontId="1" type="noConversion"/>
  </si>
  <si>
    <t>AGND</t>
    <phoneticPr fontId="1" type="noConversion"/>
  </si>
  <si>
    <t>test output</t>
    <phoneticPr fontId="1" type="noConversion"/>
  </si>
  <si>
    <t>FPGA</t>
    <phoneticPr fontId="1" type="noConversion"/>
  </si>
  <si>
    <t>FPGA</t>
    <phoneticPr fontId="1" type="noConversion"/>
  </si>
  <si>
    <t>FPGA</t>
    <phoneticPr fontId="1" type="noConversion"/>
  </si>
  <si>
    <t>Ground plane</t>
    <phoneticPr fontId="1" type="noConversion"/>
  </si>
  <si>
    <t>3.3V power</t>
    <phoneticPr fontId="1" type="noConversion"/>
  </si>
  <si>
    <t>1.8V power plane</t>
    <phoneticPr fontId="1" type="noConversion"/>
  </si>
  <si>
    <t>Ground plane</t>
    <phoneticPr fontId="1" type="noConversion"/>
  </si>
  <si>
    <t>1.8V power plane</t>
    <phoneticPr fontId="1" type="noConversion"/>
  </si>
  <si>
    <t>Ground plane</t>
    <phoneticPr fontId="1" type="noConversion"/>
  </si>
  <si>
    <t>for LDO_block</t>
    <phoneticPr fontId="1" type="noConversion"/>
  </si>
  <si>
    <t>VDDA</t>
    <phoneticPr fontId="1" type="noConversion"/>
  </si>
  <si>
    <t>VBG</t>
    <phoneticPr fontId="1" type="noConversion"/>
  </si>
  <si>
    <t>X Coordinate</t>
    <phoneticPr fontId="1" type="noConversion"/>
  </si>
  <si>
    <t>Y Coordinate</t>
    <phoneticPr fontId="1" type="noConversion"/>
  </si>
  <si>
    <t>Pad Center</t>
    <phoneticPr fontId="1" type="noConversion"/>
  </si>
  <si>
    <t>pitch</t>
    <phoneticPr fontId="1" type="noConversion"/>
  </si>
  <si>
    <t>AP</t>
    <phoneticPr fontId="1" type="noConversion"/>
  </si>
  <si>
    <t>to 1.8V analog VDD power</t>
    <phoneticPr fontId="1" type="noConversion"/>
  </si>
  <si>
    <t>Input voltage for LDO</t>
    <phoneticPr fontId="1" type="noConversion"/>
  </si>
  <si>
    <t>External voltage 2V</t>
    <phoneticPr fontId="1" type="noConversion"/>
  </si>
  <si>
    <t>External voltage 2V</t>
    <phoneticPr fontId="1" type="noConversion"/>
  </si>
  <si>
    <t>Output votlage of LDO (1.8V)</t>
    <phoneticPr fontId="1" type="noConversion"/>
  </si>
  <si>
    <t>Supply power for other analog blocks</t>
    <phoneticPr fontId="1" type="noConversion"/>
  </si>
  <si>
    <t>AO</t>
    <phoneticPr fontId="1" type="noConversion"/>
  </si>
  <si>
    <t>Output votlage of LDO (1.8V)</t>
    <phoneticPr fontId="1" type="noConversion"/>
  </si>
  <si>
    <t>ABO</t>
    <phoneticPr fontId="1" type="noConversion"/>
  </si>
  <si>
    <t>Reference voltage</t>
    <phoneticPr fontId="1" type="noConversion"/>
  </si>
  <si>
    <t>test point</t>
    <phoneticPr fontId="1" type="noConversion"/>
  </si>
  <si>
    <t>VB</t>
    <phoneticPr fontId="1" type="noConversion"/>
  </si>
  <si>
    <t>Bias voltage for OPA</t>
    <phoneticPr fontId="1" type="noConversion"/>
  </si>
  <si>
    <t>VSSO</t>
    <phoneticPr fontId="1" type="noConversion"/>
  </si>
  <si>
    <t>AP</t>
    <phoneticPr fontId="1" type="noConversion"/>
  </si>
  <si>
    <t>PAD ring ground</t>
    <phoneticPr fontId="1" type="noConversion"/>
  </si>
  <si>
    <t>VSS</t>
    <phoneticPr fontId="1" type="noConversion"/>
  </si>
  <si>
    <t>Ground for LDO</t>
    <phoneticPr fontId="1" type="noConversion"/>
  </si>
  <si>
    <t>VDDO</t>
    <phoneticPr fontId="1" type="noConversion"/>
  </si>
  <si>
    <t>PAD ring power</t>
    <phoneticPr fontId="1" type="noConversion"/>
  </si>
  <si>
    <t>External voltage 2V</t>
    <phoneticPr fontId="1" type="noConversion"/>
  </si>
  <si>
    <t>VDD</t>
    <phoneticPr fontId="1" type="noConversion"/>
  </si>
  <si>
    <t>Input voltage for LDO</t>
    <phoneticPr fontId="1" type="noConversion"/>
  </si>
  <si>
    <t>VDDA</t>
    <phoneticPr fontId="1" type="noConversion"/>
  </si>
  <si>
    <t>Supply power for other analog blocks</t>
    <phoneticPr fontId="1" type="noConversion"/>
  </si>
  <si>
    <t>Output votlage of LDO (1.8V)</t>
    <phoneticPr fontId="1" type="noConversion"/>
  </si>
  <si>
    <t>3.3V analog VDD power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</si>
</sst>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topLeftCell="A70" workbookViewId="0">
      <selection activeCell="H93" sqref="H93"/>
    </sheetView>
  </sheetViews>
  <sheetFormatPr defaultColWidth="14" defaultRowHeight="14.4"/>
  <cols>
    <col min="1" max="3" width="14" style="1"/>
    <col min="4" max="4" width="14" style="2"/>
    <col min="5" max="7" width="14" style="1"/>
    <col min="8" max="8" width="14" style="2"/>
    <col min="9" max="16384" width="14" style="1"/>
  </cols>
  <sheetData>
    <row r="1" spans="1:14">
      <c r="A1" s="1" t="s">
        <v>72</v>
      </c>
      <c r="B1" s="1" t="s">
        <v>73</v>
      </c>
      <c r="C1" s="1" t="s">
        <v>74</v>
      </c>
      <c r="D1" s="2" t="s">
        <v>75</v>
      </c>
      <c r="H1" s="2" t="s">
        <v>100</v>
      </c>
      <c r="K1" s="1" t="s">
        <v>163</v>
      </c>
      <c r="L1" s="1" t="s">
        <v>161</v>
      </c>
      <c r="M1" s="1" t="s">
        <v>162</v>
      </c>
      <c r="N1" s="1" t="s">
        <v>164</v>
      </c>
    </row>
    <row r="2" spans="1:14" s="5" customFormat="1">
      <c r="A2" s="5">
        <v>1</v>
      </c>
      <c r="B2" s="5" t="s">
        <v>6</v>
      </c>
      <c r="C2" s="5" t="s">
        <v>0</v>
      </c>
      <c r="D2" s="6" t="s">
        <v>65</v>
      </c>
      <c r="H2" s="6" t="s">
        <v>101</v>
      </c>
      <c r="L2" s="5">
        <v>134.18</v>
      </c>
      <c r="M2" s="5">
        <v>96.75</v>
      </c>
    </row>
    <row r="3" spans="1:14">
      <c r="A3" s="1">
        <v>2</v>
      </c>
      <c r="B3" s="1" t="s">
        <v>7</v>
      </c>
      <c r="C3" s="1" t="s">
        <v>0</v>
      </c>
      <c r="D3" s="2" t="s">
        <v>66</v>
      </c>
      <c r="H3" s="2" t="s">
        <v>102</v>
      </c>
      <c r="L3" s="1">
        <f>L2+100</f>
        <v>234.18</v>
      </c>
      <c r="M3" s="5">
        <v>96.75</v>
      </c>
      <c r="N3" s="5">
        <v>100</v>
      </c>
    </row>
    <row r="4" spans="1:14">
      <c r="A4" s="1">
        <v>3</v>
      </c>
      <c r="B4" s="1" t="s">
        <v>8</v>
      </c>
      <c r="C4" s="1" t="s">
        <v>0</v>
      </c>
      <c r="D4" s="2" t="s">
        <v>67</v>
      </c>
      <c r="H4" s="2" t="s">
        <v>103</v>
      </c>
      <c r="L4" s="1">
        <f>L3+100</f>
        <v>334.18</v>
      </c>
      <c r="M4" s="5">
        <v>96.75</v>
      </c>
      <c r="N4" s="5">
        <v>100</v>
      </c>
    </row>
    <row r="5" spans="1:14">
      <c r="A5" s="1">
        <v>4</v>
      </c>
      <c r="B5" s="1" t="s">
        <v>9</v>
      </c>
      <c r="C5" s="1" t="s">
        <v>3</v>
      </c>
      <c r="D5" s="2" t="s">
        <v>68</v>
      </c>
      <c r="H5" s="2" t="s">
        <v>104</v>
      </c>
      <c r="L5" s="1">
        <v>438.89499999999998</v>
      </c>
      <c r="M5" s="1">
        <v>76.92</v>
      </c>
    </row>
    <row r="6" spans="1:14">
      <c r="A6" s="1">
        <v>5</v>
      </c>
      <c r="B6" s="1" t="s">
        <v>10</v>
      </c>
      <c r="C6" s="1" t="s">
        <v>1</v>
      </c>
      <c r="D6" s="2" t="s">
        <v>69</v>
      </c>
      <c r="H6" s="2" t="s">
        <v>105</v>
      </c>
      <c r="L6" s="1">
        <f>L5+90</f>
        <v>528.89499999999998</v>
      </c>
      <c r="M6" s="1">
        <v>76.92</v>
      </c>
      <c r="N6" s="1">
        <v>90</v>
      </c>
    </row>
    <row r="7" spans="1:14">
      <c r="A7" s="1">
        <v>6</v>
      </c>
      <c r="B7" s="1" t="s">
        <v>11</v>
      </c>
      <c r="C7" s="1" t="s">
        <v>57</v>
      </c>
      <c r="D7" s="2" t="s">
        <v>70</v>
      </c>
      <c r="H7" s="2" t="s">
        <v>105</v>
      </c>
      <c r="L7" s="1">
        <f t="shared" ref="L7:L54" si="0">L6+90</f>
        <v>618.89499999999998</v>
      </c>
      <c r="M7" s="1">
        <v>76.92</v>
      </c>
      <c r="N7" s="1">
        <v>90</v>
      </c>
    </row>
    <row r="8" spans="1:14">
      <c r="A8" s="1">
        <v>7</v>
      </c>
      <c r="B8" s="1" t="s">
        <v>12</v>
      </c>
      <c r="C8" s="1" t="s">
        <v>1</v>
      </c>
      <c r="D8" s="2" t="s">
        <v>71</v>
      </c>
      <c r="H8" s="2" t="s">
        <v>109</v>
      </c>
      <c r="L8" s="1">
        <f t="shared" si="0"/>
        <v>708.89499999999998</v>
      </c>
      <c r="M8" s="1">
        <v>76.92</v>
      </c>
      <c r="N8" s="1">
        <v>90</v>
      </c>
    </row>
    <row r="9" spans="1:14">
      <c r="A9" s="1">
        <v>8</v>
      </c>
      <c r="B9" s="1" t="s">
        <v>13</v>
      </c>
      <c r="C9" s="1" t="s">
        <v>2</v>
      </c>
      <c r="D9" s="2" t="s">
        <v>76</v>
      </c>
      <c r="H9" s="2" t="s">
        <v>106</v>
      </c>
      <c r="L9" s="1">
        <f t="shared" si="0"/>
        <v>798.89499999999998</v>
      </c>
      <c r="M9" s="1">
        <v>76.92</v>
      </c>
      <c r="N9" s="1">
        <v>90</v>
      </c>
    </row>
    <row r="10" spans="1:14">
      <c r="A10" s="1">
        <v>9</v>
      </c>
      <c r="B10" s="1" t="s">
        <v>14</v>
      </c>
      <c r="C10" s="1" t="s">
        <v>2</v>
      </c>
      <c r="D10" s="2" t="s">
        <v>76</v>
      </c>
      <c r="H10" s="2" t="s">
        <v>107</v>
      </c>
      <c r="L10" s="1">
        <f t="shared" si="0"/>
        <v>888.89499999999998</v>
      </c>
      <c r="M10" s="1">
        <v>76.92</v>
      </c>
      <c r="N10" s="1">
        <v>90</v>
      </c>
    </row>
    <row r="11" spans="1:14">
      <c r="A11" s="1">
        <v>10</v>
      </c>
      <c r="B11" s="1" t="s">
        <v>15</v>
      </c>
      <c r="C11" s="1" t="s">
        <v>2</v>
      </c>
      <c r="D11" s="2" t="s">
        <v>76</v>
      </c>
      <c r="H11" s="2" t="s">
        <v>104</v>
      </c>
      <c r="L11" s="1">
        <f t="shared" si="0"/>
        <v>978.89499999999998</v>
      </c>
      <c r="M11" s="1">
        <v>76.92</v>
      </c>
      <c r="N11" s="1">
        <v>90</v>
      </c>
    </row>
    <row r="12" spans="1:14">
      <c r="A12" s="1">
        <v>11</v>
      </c>
      <c r="B12" s="1" t="s">
        <v>16</v>
      </c>
      <c r="C12" s="1" t="s">
        <v>0</v>
      </c>
      <c r="D12" s="2" t="s">
        <v>67</v>
      </c>
      <c r="H12" s="2" t="s">
        <v>103</v>
      </c>
      <c r="L12" s="1">
        <f t="shared" si="0"/>
        <v>1068.895</v>
      </c>
      <c r="M12" s="1">
        <v>76.92</v>
      </c>
      <c r="N12" s="1">
        <v>90</v>
      </c>
    </row>
    <row r="13" spans="1:14">
      <c r="A13" s="1">
        <v>12</v>
      </c>
      <c r="B13" s="1" t="s">
        <v>17</v>
      </c>
      <c r="C13" s="1" t="s">
        <v>0</v>
      </c>
      <c r="D13" s="2" t="s">
        <v>77</v>
      </c>
      <c r="H13" s="2" t="s">
        <v>102</v>
      </c>
      <c r="L13" s="1">
        <f t="shared" si="0"/>
        <v>1158.895</v>
      </c>
      <c r="M13" s="1">
        <v>76.92</v>
      </c>
      <c r="N13" s="1">
        <v>90</v>
      </c>
    </row>
    <row r="14" spans="1:14">
      <c r="A14" s="1">
        <v>13</v>
      </c>
      <c r="B14" s="1" t="s">
        <v>18</v>
      </c>
      <c r="C14" s="1" t="s">
        <v>2</v>
      </c>
      <c r="D14" s="2" t="s">
        <v>76</v>
      </c>
      <c r="H14" s="2" t="s">
        <v>107</v>
      </c>
      <c r="L14" s="1">
        <f t="shared" si="0"/>
        <v>1248.895</v>
      </c>
      <c r="M14" s="1">
        <v>76.92</v>
      </c>
      <c r="N14" s="1">
        <v>90</v>
      </c>
    </row>
    <row r="15" spans="1:14" s="3" customFormat="1">
      <c r="A15" s="3">
        <v>14</v>
      </c>
      <c r="B15" s="3" t="s">
        <v>19</v>
      </c>
      <c r="C15" s="3" t="s">
        <v>0</v>
      </c>
      <c r="D15" s="4" t="s">
        <v>78</v>
      </c>
      <c r="H15" s="4" t="s">
        <v>108</v>
      </c>
      <c r="L15" s="1">
        <f t="shared" si="0"/>
        <v>1338.895</v>
      </c>
      <c r="M15" s="1">
        <v>76.92</v>
      </c>
      <c r="N15" s="1">
        <v>90</v>
      </c>
    </row>
    <row r="16" spans="1:14">
      <c r="A16" s="1">
        <v>15</v>
      </c>
      <c r="B16" s="1" t="s">
        <v>20</v>
      </c>
      <c r="C16" s="1" t="s">
        <v>0</v>
      </c>
      <c r="D16" s="2" t="s">
        <v>77</v>
      </c>
      <c r="H16" s="2" t="s">
        <v>102</v>
      </c>
      <c r="L16" s="1">
        <f t="shared" si="0"/>
        <v>1428.895</v>
      </c>
      <c r="M16" s="1">
        <v>76.92</v>
      </c>
      <c r="N16" s="1">
        <v>90</v>
      </c>
    </row>
    <row r="17" spans="1:14">
      <c r="A17" s="1">
        <v>16</v>
      </c>
      <c r="B17" s="1" t="s">
        <v>21</v>
      </c>
      <c r="C17" s="1" t="s">
        <v>4</v>
      </c>
      <c r="D17" s="2" t="s">
        <v>79</v>
      </c>
      <c r="H17" s="2" t="s">
        <v>102</v>
      </c>
      <c r="L17" s="1">
        <f t="shared" si="0"/>
        <v>1518.895</v>
      </c>
      <c r="M17" s="1">
        <v>76.92</v>
      </c>
      <c r="N17" s="1">
        <v>90</v>
      </c>
    </row>
    <row r="18" spans="1:14" s="3" customFormat="1">
      <c r="A18" s="3">
        <v>17</v>
      </c>
      <c r="B18" s="3" t="s">
        <v>22</v>
      </c>
      <c r="C18" s="3" t="s">
        <v>58</v>
      </c>
      <c r="D18" s="4" t="s">
        <v>80</v>
      </c>
      <c r="H18" s="4" t="s">
        <v>110</v>
      </c>
      <c r="L18" s="1">
        <f t="shared" si="0"/>
        <v>1608.895</v>
      </c>
      <c r="M18" s="1">
        <v>76.92</v>
      </c>
      <c r="N18" s="1">
        <v>90</v>
      </c>
    </row>
    <row r="19" spans="1:14">
      <c r="A19" s="1">
        <v>18</v>
      </c>
      <c r="B19" s="1" t="s">
        <v>23</v>
      </c>
      <c r="C19" s="1" t="s">
        <v>5</v>
      </c>
      <c r="D19" s="2" t="s">
        <v>81</v>
      </c>
      <c r="H19" s="2" t="s">
        <v>111</v>
      </c>
      <c r="L19" s="1">
        <f t="shared" si="0"/>
        <v>1698.895</v>
      </c>
      <c r="M19" s="1">
        <v>76.92</v>
      </c>
      <c r="N19" s="1">
        <v>90</v>
      </c>
    </row>
    <row r="20" spans="1:14">
      <c r="A20" s="1">
        <v>19</v>
      </c>
      <c r="B20" s="1" t="s">
        <v>24</v>
      </c>
      <c r="C20" s="1" t="s">
        <v>59</v>
      </c>
      <c r="D20" s="2" t="s">
        <v>81</v>
      </c>
      <c r="H20" s="2" t="s">
        <v>111</v>
      </c>
      <c r="L20" s="1">
        <f t="shared" si="0"/>
        <v>1788.895</v>
      </c>
      <c r="M20" s="1">
        <v>76.92</v>
      </c>
      <c r="N20" s="1">
        <v>90</v>
      </c>
    </row>
    <row r="21" spans="1:14">
      <c r="A21" s="1">
        <v>20</v>
      </c>
      <c r="B21" s="1" t="s">
        <v>25</v>
      </c>
      <c r="C21" s="1" t="s">
        <v>5</v>
      </c>
      <c r="D21" s="2" t="s">
        <v>82</v>
      </c>
      <c r="H21" s="2" t="s">
        <v>111</v>
      </c>
      <c r="L21" s="1">
        <f t="shared" si="0"/>
        <v>1878.895</v>
      </c>
      <c r="M21" s="1">
        <v>76.92</v>
      </c>
      <c r="N21" s="1">
        <v>90</v>
      </c>
    </row>
    <row r="22" spans="1:14">
      <c r="A22" s="1">
        <v>21</v>
      </c>
      <c r="B22" s="1" t="s">
        <v>26</v>
      </c>
      <c r="C22" s="1" t="s">
        <v>5</v>
      </c>
      <c r="D22" s="2" t="s">
        <v>83</v>
      </c>
      <c r="H22" s="2" t="s">
        <v>111</v>
      </c>
      <c r="L22" s="1">
        <f t="shared" si="0"/>
        <v>1968.895</v>
      </c>
      <c r="M22" s="1">
        <v>76.92</v>
      </c>
      <c r="N22" s="1">
        <v>90</v>
      </c>
    </row>
    <row r="23" spans="1:14">
      <c r="A23" s="1">
        <v>22</v>
      </c>
      <c r="B23" s="1" t="s">
        <v>27</v>
      </c>
      <c r="C23" s="1" t="s">
        <v>5</v>
      </c>
      <c r="D23" s="2" t="s">
        <v>83</v>
      </c>
      <c r="H23" s="2" t="s">
        <v>111</v>
      </c>
      <c r="L23" s="1">
        <f t="shared" si="0"/>
        <v>2058.895</v>
      </c>
      <c r="M23" s="1">
        <v>76.92</v>
      </c>
      <c r="N23" s="1">
        <v>90</v>
      </c>
    </row>
    <row r="24" spans="1:14">
      <c r="A24" s="1">
        <v>23</v>
      </c>
      <c r="B24" s="1" t="s">
        <v>28</v>
      </c>
      <c r="C24" s="1" t="s">
        <v>5</v>
      </c>
      <c r="D24" s="2" t="s">
        <v>84</v>
      </c>
      <c r="H24" s="2" t="s">
        <v>111</v>
      </c>
      <c r="L24" s="1">
        <f t="shared" si="0"/>
        <v>2148.895</v>
      </c>
      <c r="M24" s="1">
        <v>76.92</v>
      </c>
      <c r="N24" s="1">
        <v>90</v>
      </c>
    </row>
    <row r="25" spans="1:14">
      <c r="A25" s="1">
        <v>24</v>
      </c>
      <c r="B25" s="1" t="s">
        <v>29</v>
      </c>
      <c r="C25" s="1" t="s">
        <v>4</v>
      </c>
      <c r="D25" s="2" t="s">
        <v>85</v>
      </c>
      <c r="H25" s="2" t="s">
        <v>112</v>
      </c>
      <c r="L25" s="1">
        <f t="shared" si="0"/>
        <v>2238.895</v>
      </c>
      <c r="M25" s="1">
        <v>76.92</v>
      </c>
      <c r="N25" s="1">
        <v>90</v>
      </c>
    </row>
    <row r="26" spans="1:14">
      <c r="A26" s="1">
        <v>25</v>
      </c>
      <c r="B26" s="1" t="s">
        <v>30</v>
      </c>
      <c r="C26" s="1" t="s">
        <v>4</v>
      </c>
      <c r="D26" s="2" t="s">
        <v>79</v>
      </c>
      <c r="H26" s="2" t="s">
        <v>102</v>
      </c>
      <c r="L26" s="1">
        <f t="shared" si="0"/>
        <v>2328.895</v>
      </c>
      <c r="M26" s="1">
        <v>76.92</v>
      </c>
      <c r="N26" s="1">
        <v>90</v>
      </c>
    </row>
    <row r="27" spans="1:14" s="5" customFormat="1">
      <c r="A27" s="5">
        <v>26</v>
      </c>
      <c r="B27" s="5" t="s">
        <v>31</v>
      </c>
      <c r="C27" s="5" t="s">
        <v>5</v>
      </c>
      <c r="D27" s="6" t="s">
        <v>86</v>
      </c>
      <c r="H27" s="6" t="s">
        <v>118</v>
      </c>
      <c r="L27" s="1">
        <f t="shared" si="0"/>
        <v>2418.895</v>
      </c>
      <c r="M27" s="1">
        <v>76.92</v>
      </c>
      <c r="N27" s="1">
        <v>90</v>
      </c>
    </row>
    <row r="28" spans="1:14">
      <c r="A28" s="1">
        <v>27</v>
      </c>
      <c r="B28" s="1" t="s">
        <v>32</v>
      </c>
      <c r="C28" s="1" t="s">
        <v>5</v>
      </c>
      <c r="D28" s="2" t="s">
        <v>84</v>
      </c>
      <c r="H28" s="2" t="s">
        <v>111</v>
      </c>
      <c r="L28" s="1">
        <f t="shared" si="0"/>
        <v>2508.895</v>
      </c>
      <c r="M28" s="1">
        <v>76.92</v>
      </c>
      <c r="N28" s="1">
        <v>90</v>
      </c>
    </row>
    <row r="29" spans="1:14">
      <c r="A29" s="1">
        <v>28</v>
      </c>
      <c r="B29" s="1" t="s">
        <v>33</v>
      </c>
      <c r="C29" s="1" t="s">
        <v>5</v>
      </c>
      <c r="D29" s="2" t="s">
        <v>87</v>
      </c>
      <c r="H29" s="2" t="s">
        <v>111</v>
      </c>
      <c r="L29" s="1">
        <f t="shared" si="0"/>
        <v>2598.895</v>
      </c>
      <c r="M29" s="1">
        <v>76.92</v>
      </c>
      <c r="N29" s="1">
        <v>90</v>
      </c>
    </row>
    <row r="30" spans="1:14">
      <c r="A30" s="1">
        <v>29</v>
      </c>
      <c r="B30" s="1" t="s">
        <v>34</v>
      </c>
      <c r="C30" s="1" t="s">
        <v>5</v>
      </c>
      <c r="D30" s="2" t="s">
        <v>88</v>
      </c>
      <c r="H30" s="2" t="s">
        <v>113</v>
      </c>
      <c r="L30" s="1">
        <f t="shared" si="0"/>
        <v>2688.895</v>
      </c>
      <c r="M30" s="1">
        <v>76.92</v>
      </c>
      <c r="N30" s="1">
        <v>90</v>
      </c>
    </row>
    <row r="31" spans="1:14">
      <c r="A31" s="1">
        <v>30</v>
      </c>
      <c r="B31" s="1" t="s">
        <v>35</v>
      </c>
      <c r="C31" s="1" t="s">
        <v>60</v>
      </c>
      <c r="D31" s="2" t="s">
        <v>87</v>
      </c>
      <c r="H31" s="2" t="s">
        <v>111</v>
      </c>
      <c r="L31" s="1">
        <f t="shared" si="0"/>
        <v>2778.895</v>
      </c>
      <c r="M31" s="1">
        <v>76.92</v>
      </c>
      <c r="N31" s="1">
        <v>90</v>
      </c>
    </row>
    <row r="32" spans="1:14">
      <c r="A32" s="1">
        <v>31</v>
      </c>
      <c r="B32" s="1" t="s">
        <v>36</v>
      </c>
      <c r="C32" s="1" t="s">
        <v>4</v>
      </c>
      <c r="D32" s="2" t="s">
        <v>85</v>
      </c>
      <c r="H32" s="2" t="s">
        <v>112</v>
      </c>
      <c r="L32" s="1">
        <f t="shared" si="0"/>
        <v>2868.895</v>
      </c>
      <c r="M32" s="1">
        <v>76.92</v>
      </c>
      <c r="N32" s="1">
        <v>90</v>
      </c>
    </row>
    <row r="33" spans="1:14">
      <c r="A33" s="1">
        <v>32</v>
      </c>
      <c r="B33" s="1" t="s">
        <v>37</v>
      </c>
      <c r="C33" s="1" t="s">
        <v>5</v>
      </c>
      <c r="D33" s="2" t="s">
        <v>84</v>
      </c>
      <c r="H33" s="2" t="s">
        <v>111</v>
      </c>
      <c r="L33" s="1">
        <f t="shared" si="0"/>
        <v>2958.895</v>
      </c>
      <c r="M33" s="1">
        <v>76.92</v>
      </c>
      <c r="N33" s="1">
        <v>90</v>
      </c>
    </row>
    <row r="34" spans="1:14">
      <c r="A34" s="1">
        <v>33</v>
      </c>
      <c r="B34" s="1" t="s">
        <v>38</v>
      </c>
      <c r="C34" s="1" t="s">
        <v>4</v>
      </c>
      <c r="D34" s="2" t="s">
        <v>79</v>
      </c>
      <c r="H34" s="2" t="s">
        <v>102</v>
      </c>
      <c r="L34" s="1">
        <f t="shared" si="0"/>
        <v>3048.895</v>
      </c>
      <c r="M34" s="1">
        <v>76.92</v>
      </c>
      <c r="N34" s="1">
        <v>90</v>
      </c>
    </row>
    <row r="35" spans="1:14">
      <c r="A35" s="1">
        <v>34</v>
      </c>
      <c r="B35" s="1" t="s">
        <v>39</v>
      </c>
      <c r="C35" s="1" t="s">
        <v>5</v>
      </c>
      <c r="D35" s="2" t="s">
        <v>89</v>
      </c>
      <c r="H35" s="2" t="s">
        <v>111</v>
      </c>
      <c r="L35" s="1">
        <f t="shared" si="0"/>
        <v>3138.895</v>
      </c>
      <c r="M35" s="1">
        <v>76.92</v>
      </c>
      <c r="N35" s="1">
        <v>90</v>
      </c>
    </row>
    <row r="36" spans="1:14">
      <c r="A36" s="1">
        <v>35</v>
      </c>
      <c r="B36" s="1" t="s">
        <v>40</v>
      </c>
      <c r="C36" s="1" t="s">
        <v>5</v>
      </c>
      <c r="D36" s="2" t="s">
        <v>90</v>
      </c>
      <c r="H36" s="2" t="s">
        <v>111</v>
      </c>
      <c r="L36" s="1">
        <f t="shared" si="0"/>
        <v>3228.895</v>
      </c>
      <c r="M36" s="1">
        <v>76.92</v>
      </c>
      <c r="N36" s="1">
        <v>90</v>
      </c>
    </row>
    <row r="37" spans="1:14">
      <c r="A37" s="1">
        <v>36</v>
      </c>
      <c r="B37" s="1" t="s">
        <v>41</v>
      </c>
      <c r="C37" s="1" t="s">
        <v>5</v>
      </c>
      <c r="D37" s="2" t="s">
        <v>90</v>
      </c>
      <c r="H37" s="2" t="s">
        <v>114</v>
      </c>
      <c r="L37" s="1">
        <f t="shared" si="0"/>
        <v>3318.895</v>
      </c>
      <c r="M37" s="1">
        <v>76.92</v>
      </c>
      <c r="N37" s="1">
        <v>90</v>
      </c>
    </row>
    <row r="38" spans="1:14">
      <c r="A38" s="1">
        <v>37</v>
      </c>
      <c r="B38" s="1" t="s">
        <v>42</v>
      </c>
      <c r="C38" s="1" t="s">
        <v>5</v>
      </c>
      <c r="D38" s="2" t="s">
        <v>91</v>
      </c>
      <c r="H38" s="2" t="s">
        <v>111</v>
      </c>
      <c r="L38" s="1">
        <f t="shared" si="0"/>
        <v>3408.895</v>
      </c>
      <c r="M38" s="1">
        <v>76.92</v>
      </c>
      <c r="N38" s="1">
        <v>90</v>
      </c>
    </row>
    <row r="39" spans="1:14">
      <c r="A39" s="1">
        <v>38</v>
      </c>
      <c r="B39" s="1" t="s">
        <v>43</v>
      </c>
      <c r="C39" s="1" t="s">
        <v>5</v>
      </c>
      <c r="D39" s="2" t="s">
        <v>83</v>
      </c>
      <c r="H39" s="2" t="s">
        <v>111</v>
      </c>
      <c r="L39" s="1">
        <f t="shared" si="0"/>
        <v>3498.895</v>
      </c>
      <c r="M39" s="1">
        <v>76.92</v>
      </c>
      <c r="N39" s="1">
        <v>90</v>
      </c>
    </row>
    <row r="40" spans="1:14" s="3" customFormat="1">
      <c r="A40" s="3">
        <v>39</v>
      </c>
      <c r="B40" s="3" t="s">
        <v>44</v>
      </c>
      <c r="C40" s="3" t="s">
        <v>61</v>
      </c>
      <c r="D40" s="4" t="s">
        <v>92</v>
      </c>
      <c r="H40" s="4" t="s">
        <v>110</v>
      </c>
      <c r="L40" s="1">
        <f t="shared" si="0"/>
        <v>3588.895</v>
      </c>
      <c r="M40" s="1">
        <v>76.92</v>
      </c>
      <c r="N40" s="1">
        <v>90</v>
      </c>
    </row>
    <row r="41" spans="1:14">
      <c r="A41" s="1">
        <v>40</v>
      </c>
      <c r="B41" s="1" t="s">
        <v>21</v>
      </c>
      <c r="C41" s="1" t="s">
        <v>62</v>
      </c>
      <c r="D41" s="2" t="s">
        <v>79</v>
      </c>
      <c r="H41" s="2" t="s">
        <v>102</v>
      </c>
      <c r="L41" s="1">
        <f t="shared" si="0"/>
        <v>3678.895</v>
      </c>
      <c r="M41" s="1">
        <v>76.92</v>
      </c>
      <c r="N41" s="1">
        <v>90</v>
      </c>
    </row>
    <row r="42" spans="1:14">
      <c r="A42" s="1">
        <v>41</v>
      </c>
      <c r="B42" s="1" t="s">
        <v>45</v>
      </c>
      <c r="C42" s="1" t="s">
        <v>63</v>
      </c>
      <c r="D42" s="2" t="s">
        <v>93</v>
      </c>
      <c r="H42" s="2" t="s">
        <v>111</v>
      </c>
      <c r="L42" s="1">
        <f t="shared" si="0"/>
        <v>3768.895</v>
      </c>
      <c r="M42" s="1">
        <v>76.92</v>
      </c>
      <c r="N42" s="1">
        <v>90</v>
      </c>
    </row>
    <row r="43" spans="1:14">
      <c r="A43" s="1">
        <v>42</v>
      </c>
      <c r="B43" s="1" t="s">
        <v>46</v>
      </c>
      <c r="C43" s="1" t="s">
        <v>63</v>
      </c>
      <c r="D43" s="2" t="s">
        <v>94</v>
      </c>
      <c r="H43" s="2" t="s">
        <v>115</v>
      </c>
      <c r="L43" s="1">
        <f t="shared" si="0"/>
        <v>3858.895</v>
      </c>
      <c r="M43" s="1">
        <v>76.92</v>
      </c>
      <c r="N43" s="1">
        <v>90</v>
      </c>
    </row>
    <row r="44" spans="1:14">
      <c r="A44" s="1">
        <v>43</v>
      </c>
      <c r="B44" s="1" t="s">
        <v>47</v>
      </c>
      <c r="C44" s="1" t="s">
        <v>5</v>
      </c>
      <c r="D44" s="2" t="s">
        <v>81</v>
      </c>
      <c r="H44" s="2" t="s">
        <v>111</v>
      </c>
      <c r="L44" s="1">
        <f t="shared" si="0"/>
        <v>3948.895</v>
      </c>
      <c r="M44" s="1">
        <v>76.92</v>
      </c>
      <c r="N44" s="1">
        <v>90</v>
      </c>
    </row>
    <row r="45" spans="1:14">
      <c r="A45" s="1">
        <v>44</v>
      </c>
      <c r="B45" s="1" t="s">
        <v>48</v>
      </c>
      <c r="C45" s="1" t="s">
        <v>4</v>
      </c>
      <c r="D45" s="2" t="s">
        <v>79</v>
      </c>
      <c r="H45" s="2" t="s">
        <v>102</v>
      </c>
      <c r="L45" s="1">
        <f t="shared" si="0"/>
        <v>4038.895</v>
      </c>
      <c r="M45" s="1">
        <v>76.92</v>
      </c>
      <c r="N45" s="1">
        <v>90</v>
      </c>
    </row>
    <row r="46" spans="1:14">
      <c r="A46" s="1">
        <v>45</v>
      </c>
      <c r="B46" s="1" t="s">
        <v>49</v>
      </c>
      <c r="C46" s="1" t="s">
        <v>4</v>
      </c>
      <c r="D46" s="2" t="s">
        <v>85</v>
      </c>
      <c r="H46" s="2" t="s">
        <v>112</v>
      </c>
      <c r="L46" s="1">
        <f t="shared" si="0"/>
        <v>4128.8950000000004</v>
      </c>
      <c r="M46" s="1">
        <v>76.92</v>
      </c>
      <c r="N46" s="1">
        <v>90</v>
      </c>
    </row>
    <row r="47" spans="1:14">
      <c r="A47" s="1">
        <v>46</v>
      </c>
      <c r="B47" s="1" t="s">
        <v>50</v>
      </c>
      <c r="C47" s="1" t="s">
        <v>64</v>
      </c>
      <c r="D47" s="2" t="s">
        <v>95</v>
      </c>
      <c r="H47" s="2" t="s">
        <v>116</v>
      </c>
      <c r="L47" s="1">
        <f t="shared" si="0"/>
        <v>4218.8950000000004</v>
      </c>
      <c r="M47" s="1">
        <v>76.92</v>
      </c>
      <c r="N47" s="1">
        <v>90</v>
      </c>
    </row>
    <row r="48" spans="1:14">
      <c r="A48" s="1">
        <v>47</v>
      </c>
      <c r="B48" s="1" t="s">
        <v>51</v>
      </c>
      <c r="C48" s="1" t="s">
        <v>64</v>
      </c>
      <c r="D48" s="2" t="s">
        <v>95</v>
      </c>
      <c r="H48" s="2" t="s">
        <v>116</v>
      </c>
      <c r="L48" s="1">
        <f t="shared" si="0"/>
        <v>4308.8950000000004</v>
      </c>
      <c r="M48" s="1">
        <v>76.92</v>
      </c>
      <c r="N48" s="1">
        <v>90</v>
      </c>
    </row>
    <row r="49" spans="1:14">
      <c r="A49" s="1">
        <v>48</v>
      </c>
      <c r="B49" s="1" t="s">
        <v>52</v>
      </c>
      <c r="C49" s="1" t="s">
        <v>5</v>
      </c>
      <c r="D49" s="2" t="s">
        <v>81</v>
      </c>
      <c r="H49" s="2" t="s">
        <v>117</v>
      </c>
      <c r="L49" s="1">
        <f t="shared" si="0"/>
        <v>4398.8950000000004</v>
      </c>
      <c r="M49" s="1">
        <v>76.92</v>
      </c>
      <c r="N49" s="1">
        <v>90</v>
      </c>
    </row>
    <row r="50" spans="1:14">
      <c r="A50" s="1">
        <v>49</v>
      </c>
      <c r="B50" s="1" t="s">
        <v>53</v>
      </c>
      <c r="C50" s="1" t="s">
        <v>5</v>
      </c>
      <c r="D50" s="2" t="s">
        <v>96</v>
      </c>
      <c r="H50" s="2" t="s">
        <v>117</v>
      </c>
      <c r="L50" s="1">
        <f t="shared" si="0"/>
        <v>4488.8950000000004</v>
      </c>
      <c r="M50" s="1">
        <v>76.92</v>
      </c>
      <c r="N50" s="1">
        <v>90</v>
      </c>
    </row>
    <row r="51" spans="1:14" s="5" customFormat="1">
      <c r="A51" s="5">
        <v>50</v>
      </c>
      <c r="B51" s="5" t="s">
        <v>54</v>
      </c>
      <c r="C51" s="5" t="s">
        <v>5</v>
      </c>
      <c r="D51" s="6" t="s">
        <v>97</v>
      </c>
      <c r="H51" s="6" t="s">
        <v>118</v>
      </c>
      <c r="L51" s="1">
        <f t="shared" si="0"/>
        <v>4578.8950000000004</v>
      </c>
      <c r="M51" s="1">
        <v>76.92</v>
      </c>
      <c r="N51" s="1">
        <v>90</v>
      </c>
    </row>
    <row r="52" spans="1:14" s="3" customFormat="1">
      <c r="A52" s="3">
        <v>51</v>
      </c>
      <c r="B52" s="3" t="s">
        <v>55</v>
      </c>
      <c r="C52" s="3" t="s">
        <v>4</v>
      </c>
      <c r="D52" s="4" t="s">
        <v>80</v>
      </c>
      <c r="H52" s="4" t="s">
        <v>110</v>
      </c>
      <c r="L52" s="1">
        <f t="shared" si="0"/>
        <v>4668.8950000000004</v>
      </c>
      <c r="M52" s="1">
        <v>76.92</v>
      </c>
      <c r="N52" s="1">
        <v>90</v>
      </c>
    </row>
    <row r="53" spans="1:14">
      <c r="A53" s="1">
        <v>52</v>
      </c>
      <c r="B53" s="1" t="s">
        <v>137</v>
      </c>
      <c r="C53" s="1" t="s">
        <v>2</v>
      </c>
      <c r="D53" s="2" t="s">
        <v>98</v>
      </c>
      <c r="H53" s="2" t="s">
        <v>104</v>
      </c>
      <c r="L53" s="1">
        <f t="shared" si="0"/>
        <v>4758.8950000000004</v>
      </c>
      <c r="M53" s="1">
        <v>76.92</v>
      </c>
      <c r="N53" s="1">
        <v>90</v>
      </c>
    </row>
    <row r="54" spans="1:14">
      <c r="A54" s="1">
        <v>53</v>
      </c>
      <c r="B54" s="1" t="s">
        <v>56</v>
      </c>
      <c r="C54" s="1" t="s">
        <v>4</v>
      </c>
      <c r="D54" s="2" t="s">
        <v>99</v>
      </c>
      <c r="H54" s="2" t="s">
        <v>102</v>
      </c>
      <c r="L54" s="1">
        <f t="shared" si="0"/>
        <v>4848.8950000000004</v>
      </c>
      <c r="M54" s="1">
        <v>76.92</v>
      </c>
      <c r="N54" s="1">
        <v>90</v>
      </c>
    </row>
    <row r="56" spans="1:14">
      <c r="A56" s="1" t="s">
        <v>119</v>
      </c>
    </row>
    <row r="57" spans="1:14">
      <c r="A57" s="1">
        <v>54</v>
      </c>
      <c r="B57" s="1" t="s">
        <v>120</v>
      </c>
      <c r="C57" s="1" t="s">
        <v>138</v>
      </c>
      <c r="D57" s="2" t="s">
        <v>67</v>
      </c>
      <c r="H57" s="2" t="s">
        <v>154</v>
      </c>
      <c r="L57" s="1">
        <v>4839.3999999999996</v>
      </c>
      <c r="M57" s="1">
        <v>4938.29</v>
      </c>
    </row>
    <row r="58" spans="1:14">
      <c r="A58" s="1">
        <v>55</v>
      </c>
      <c r="B58" s="1" t="s">
        <v>38</v>
      </c>
      <c r="C58" s="1" t="s">
        <v>139</v>
      </c>
      <c r="D58" s="2" t="s">
        <v>143</v>
      </c>
      <c r="H58" s="2" t="s">
        <v>152</v>
      </c>
      <c r="L58" s="1">
        <f>L57-90</f>
        <v>4749.3999999999996</v>
      </c>
      <c r="M58" s="1">
        <v>4938.29</v>
      </c>
      <c r="N58" s="1">
        <v>90</v>
      </c>
    </row>
    <row r="59" spans="1:14">
      <c r="A59" s="1">
        <v>56</v>
      </c>
      <c r="B59" s="1" t="s">
        <v>47</v>
      </c>
      <c r="C59" s="1" t="s">
        <v>140</v>
      </c>
      <c r="D59" s="2" t="s">
        <v>81</v>
      </c>
      <c r="H59" s="2" t="s">
        <v>149</v>
      </c>
      <c r="L59" s="1">
        <f t="shared" ref="L59:L78" si="1">L58-90</f>
        <v>4659.3999999999996</v>
      </c>
      <c r="M59" s="1">
        <v>4938.29</v>
      </c>
      <c r="N59" s="1">
        <v>90</v>
      </c>
    </row>
    <row r="60" spans="1:14">
      <c r="A60" s="1">
        <v>57</v>
      </c>
      <c r="B60" s="1" t="s">
        <v>121</v>
      </c>
      <c r="C60" s="1" t="s">
        <v>141</v>
      </c>
      <c r="D60" s="2" t="s">
        <v>93</v>
      </c>
      <c r="H60" s="2" t="s">
        <v>111</v>
      </c>
      <c r="L60" s="1">
        <f t="shared" si="1"/>
        <v>4569.3999999999996</v>
      </c>
      <c r="M60" s="1">
        <v>4938.29</v>
      </c>
      <c r="N60" s="1">
        <v>90</v>
      </c>
    </row>
    <row r="61" spans="1:14">
      <c r="A61" s="1">
        <v>58</v>
      </c>
      <c r="B61" s="1" t="s">
        <v>122</v>
      </c>
      <c r="C61" s="1" t="s">
        <v>142</v>
      </c>
      <c r="D61" s="2" t="s">
        <v>93</v>
      </c>
      <c r="H61" s="2" t="s">
        <v>111</v>
      </c>
      <c r="L61" s="1">
        <f t="shared" si="1"/>
        <v>4479.3999999999996</v>
      </c>
      <c r="M61" s="1">
        <v>4938.29</v>
      </c>
      <c r="N61" s="1">
        <v>90</v>
      </c>
    </row>
    <row r="62" spans="1:14">
      <c r="A62" s="1">
        <v>59</v>
      </c>
      <c r="B62" s="1" t="s">
        <v>123</v>
      </c>
      <c r="C62" s="1" t="s">
        <v>140</v>
      </c>
      <c r="D62" s="2" t="s">
        <v>81</v>
      </c>
      <c r="H62" s="2" t="s">
        <v>150</v>
      </c>
      <c r="L62" s="1">
        <f t="shared" si="1"/>
        <v>4389.3999999999996</v>
      </c>
      <c r="M62" s="1">
        <v>4938.29</v>
      </c>
      <c r="N62" s="1">
        <v>90</v>
      </c>
    </row>
    <row r="63" spans="1:14">
      <c r="A63" s="1">
        <v>60</v>
      </c>
      <c r="B63" s="1" t="s">
        <v>124</v>
      </c>
      <c r="C63" s="1" t="s">
        <v>140</v>
      </c>
      <c r="D63" s="2" t="s">
        <v>81</v>
      </c>
      <c r="H63" s="2" t="s">
        <v>111</v>
      </c>
      <c r="L63" s="1">
        <f t="shared" si="1"/>
        <v>4299.3999999999996</v>
      </c>
      <c r="M63" s="1">
        <v>4938.29</v>
      </c>
      <c r="N63" s="1">
        <v>90</v>
      </c>
    </row>
    <row r="64" spans="1:14">
      <c r="A64" s="1">
        <v>61</v>
      </c>
      <c r="B64" s="1" t="s">
        <v>125</v>
      </c>
      <c r="C64" s="1" t="s">
        <v>140</v>
      </c>
      <c r="D64" s="2" t="s">
        <v>81</v>
      </c>
      <c r="H64" s="2" t="s">
        <v>111</v>
      </c>
      <c r="L64" s="1">
        <f t="shared" si="1"/>
        <v>4209.3999999999996</v>
      </c>
      <c r="M64" s="1">
        <v>4938.29</v>
      </c>
      <c r="N64" s="1">
        <v>90</v>
      </c>
    </row>
    <row r="65" spans="1:14">
      <c r="A65" s="1">
        <v>62</v>
      </c>
      <c r="B65" s="1" t="s">
        <v>126</v>
      </c>
      <c r="C65" s="1" t="s">
        <v>138</v>
      </c>
      <c r="D65" s="2" t="s">
        <v>147</v>
      </c>
      <c r="H65" s="2" t="s">
        <v>152</v>
      </c>
      <c r="L65" s="1">
        <f t="shared" si="1"/>
        <v>4119.3999999999996</v>
      </c>
      <c r="M65" s="1">
        <v>4938.29</v>
      </c>
      <c r="N65" s="1">
        <v>90</v>
      </c>
    </row>
    <row r="66" spans="1:14">
      <c r="A66" s="1">
        <v>63</v>
      </c>
      <c r="B66" s="1" t="s">
        <v>127</v>
      </c>
      <c r="C66" s="1" t="s">
        <v>139</v>
      </c>
      <c r="D66" s="2" t="s">
        <v>78</v>
      </c>
      <c r="H66" s="2" t="s">
        <v>153</v>
      </c>
      <c r="L66" s="1">
        <f t="shared" si="1"/>
        <v>4029.3999999999996</v>
      </c>
      <c r="M66" s="1">
        <v>4938.29</v>
      </c>
      <c r="N66" s="1">
        <v>90</v>
      </c>
    </row>
    <row r="67" spans="1:14">
      <c r="A67" s="1">
        <v>64</v>
      </c>
      <c r="B67" s="1" t="s">
        <v>129</v>
      </c>
      <c r="C67" s="1" t="s">
        <v>144</v>
      </c>
      <c r="D67" s="2" t="s">
        <v>95</v>
      </c>
      <c r="H67" s="2" t="s">
        <v>116</v>
      </c>
      <c r="L67" s="1">
        <f t="shared" si="1"/>
        <v>3939.3999999999996</v>
      </c>
      <c r="M67" s="1">
        <v>4938.29</v>
      </c>
      <c r="N67" s="1">
        <v>90</v>
      </c>
    </row>
    <row r="68" spans="1:14">
      <c r="A68" s="1">
        <v>65</v>
      </c>
      <c r="B68" s="1" t="s">
        <v>128</v>
      </c>
      <c r="C68" s="1" t="s">
        <v>145</v>
      </c>
      <c r="D68" s="2" t="s">
        <v>95</v>
      </c>
      <c r="H68" s="2" t="s">
        <v>116</v>
      </c>
      <c r="L68" s="1">
        <f t="shared" si="1"/>
        <v>3849.3999999999996</v>
      </c>
      <c r="M68" s="1">
        <v>4938.29</v>
      </c>
      <c r="N68" s="1">
        <v>90</v>
      </c>
    </row>
    <row r="69" spans="1:14">
      <c r="A69" s="1">
        <v>66</v>
      </c>
      <c r="B69" s="1" t="s">
        <v>130</v>
      </c>
      <c r="C69" s="1" t="s">
        <v>139</v>
      </c>
      <c r="D69" s="2" t="s">
        <v>67</v>
      </c>
      <c r="H69" s="2" t="s">
        <v>154</v>
      </c>
      <c r="L69" s="1">
        <f t="shared" si="1"/>
        <v>3759.3999999999996</v>
      </c>
      <c r="M69" s="1">
        <v>4938.29</v>
      </c>
      <c r="N69" s="1">
        <v>90</v>
      </c>
    </row>
    <row r="70" spans="1:14">
      <c r="A70" s="1">
        <v>67</v>
      </c>
      <c r="B70" s="1" t="s">
        <v>131</v>
      </c>
      <c r="C70" s="1" t="s">
        <v>139</v>
      </c>
      <c r="D70" s="2" t="s">
        <v>143</v>
      </c>
      <c r="H70" s="2" t="s">
        <v>155</v>
      </c>
      <c r="L70" s="1">
        <f t="shared" si="1"/>
        <v>3669.3999999999996</v>
      </c>
      <c r="M70" s="1">
        <v>4938.29</v>
      </c>
      <c r="N70" s="1">
        <v>90</v>
      </c>
    </row>
    <row r="71" spans="1:14">
      <c r="A71" s="1">
        <v>68</v>
      </c>
      <c r="B71" s="1" t="s">
        <v>132</v>
      </c>
      <c r="C71" s="1" t="s">
        <v>140</v>
      </c>
      <c r="D71" s="2" t="s">
        <v>148</v>
      </c>
      <c r="H71" s="2" t="s">
        <v>114</v>
      </c>
      <c r="L71" s="1">
        <f t="shared" si="1"/>
        <v>3579.3999999999996</v>
      </c>
      <c r="M71" s="1">
        <v>4938.29</v>
      </c>
      <c r="N71" s="1">
        <v>90</v>
      </c>
    </row>
    <row r="72" spans="1:14">
      <c r="A72" s="1">
        <v>69</v>
      </c>
      <c r="B72" s="1" t="s">
        <v>133</v>
      </c>
      <c r="C72" s="1" t="s">
        <v>140</v>
      </c>
      <c r="D72" s="2" t="s">
        <v>81</v>
      </c>
      <c r="H72" s="2" t="s">
        <v>111</v>
      </c>
      <c r="L72" s="1">
        <f t="shared" si="1"/>
        <v>3489.3999999999996</v>
      </c>
      <c r="M72" s="1">
        <v>4938.29</v>
      </c>
      <c r="N72" s="1">
        <v>90</v>
      </c>
    </row>
    <row r="73" spans="1:14">
      <c r="A73" s="1">
        <v>70</v>
      </c>
      <c r="B73" s="1" t="s">
        <v>134</v>
      </c>
      <c r="C73" s="1" t="s">
        <v>140</v>
      </c>
      <c r="D73" s="2" t="s">
        <v>97</v>
      </c>
      <c r="H73" s="2" t="s">
        <v>118</v>
      </c>
      <c r="L73" s="1">
        <f t="shared" si="1"/>
        <v>3399.3999999999996</v>
      </c>
      <c r="M73" s="1">
        <v>4938.29</v>
      </c>
      <c r="N73" s="1">
        <v>90</v>
      </c>
    </row>
    <row r="74" spans="1:14">
      <c r="A74" s="1">
        <v>71</v>
      </c>
      <c r="B74" s="1" t="s">
        <v>135</v>
      </c>
      <c r="C74" s="1" t="s">
        <v>140</v>
      </c>
      <c r="D74" s="2" t="s">
        <v>81</v>
      </c>
      <c r="H74" s="2" t="s">
        <v>151</v>
      </c>
      <c r="L74" s="1">
        <f t="shared" si="1"/>
        <v>3309.3999999999996</v>
      </c>
      <c r="M74" s="1">
        <v>4938.29</v>
      </c>
      <c r="N74" s="1">
        <v>90</v>
      </c>
    </row>
    <row r="75" spans="1:14">
      <c r="A75" s="1">
        <v>72</v>
      </c>
      <c r="B75" s="1" t="s">
        <v>136</v>
      </c>
      <c r="C75" s="1" t="s">
        <v>140</v>
      </c>
      <c r="D75" s="2" t="s">
        <v>81</v>
      </c>
      <c r="H75" s="2" t="s">
        <v>111</v>
      </c>
      <c r="L75" s="1">
        <f t="shared" si="1"/>
        <v>3219.3999999999996</v>
      </c>
      <c r="M75" s="1">
        <v>4938.29</v>
      </c>
      <c r="N75" s="1">
        <v>90</v>
      </c>
    </row>
    <row r="76" spans="1:14">
      <c r="A76" s="1">
        <v>73</v>
      </c>
      <c r="B76" s="1" t="s">
        <v>137</v>
      </c>
      <c r="C76" s="1" t="s">
        <v>146</v>
      </c>
      <c r="D76" s="2" t="s">
        <v>98</v>
      </c>
      <c r="H76" s="2" t="s">
        <v>104</v>
      </c>
      <c r="L76" s="1">
        <f t="shared" si="1"/>
        <v>3129.3999999999996</v>
      </c>
      <c r="M76" s="1">
        <v>4938.29</v>
      </c>
      <c r="N76" s="1">
        <v>90</v>
      </c>
    </row>
    <row r="77" spans="1:14">
      <c r="A77" s="1">
        <v>74</v>
      </c>
      <c r="B77" s="1" t="s">
        <v>130</v>
      </c>
      <c r="C77" s="1" t="s">
        <v>139</v>
      </c>
      <c r="D77" s="2" t="s">
        <v>67</v>
      </c>
      <c r="H77" s="2" t="s">
        <v>156</v>
      </c>
      <c r="L77" s="1">
        <f t="shared" si="1"/>
        <v>3039.3999999999996</v>
      </c>
      <c r="M77" s="1">
        <v>4938.29</v>
      </c>
      <c r="N77" s="1">
        <v>90</v>
      </c>
    </row>
    <row r="78" spans="1:14">
      <c r="A78" s="1">
        <v>75</v>
      </c>
      <c r="B78" s="1" t="s">
        <v>38</v>
      </c>
      <c r="C78" s="1" t="s">
        <v>138</v>
      </c>
      <c r="D78" s="2" t="s">
        <v>143</v>
      </c>
      <c r="H78" s="2" t="s">
        <v>157</v>
      </c>
      <c r="L78" s="1">
        <f t="shared" si="1"/>
        <v>2949.3999999999996</v>
      </c>
      <c r="M78" s="1">
        <v>4938.29</v>
      </c>
      <c r="N78" s="1">
        <v>90</v>
      </c>
    </row>
    <row r="80" spans="1:14">
      <c r="A80" s="1" t="s">
        <v>158</v>
      </c>
    </row>
    <row r="81" spans="1:14">
      <c r="A81" s="1">
        <v>76</v>
      </c>
      <c r="B81" s="1" t="s">
        <v>7</v>
      </c>
      <c r="C81" s="1" t="s">
        <v>0</v>
      </c>
      <c r="D81" s="2" t="s">
        <v>66</v>
      </c>
      <c r="E81" s="2"/>
      <c r="H81" s="2" t="s">
        <v>102</v>
      </c>
      <c r="L81" s="1">
        <v>1552.7750000000001</v>
      </c>
      <c r="M81" s="1">
        <v>4908.46</v>
      </c>
    </row>
    <row r="82" spans="1:14">
      <c r="A82" s="1">
        <v>77</v>
      </c>
      <c r="B82" s="1" t="s">
        <v>6</v>
      </c>
      <c r="C82" s="1" t="s">
        <v>0</v>
      </c>
      <c r="D82" s="2" t="s">
        <v>65</v>
      </c>
      <c r="E82" s="2"/>
      <c r="H82" s="2" t="s">
        <v>101</v>
      </c>
      <c r="L82" s="1">
        <f>L81-127</f>
        <v>1425.7750000000001</v>
      </c>
      <c r="M82" s="1">
        <v>4908.46</v>
      </c>
      <c r="N82" s="1">
        <v>127</v>
      </c>
    </row>
    <row r="83" spans="1:14">
      <c r="A83" s="1">
        <v>78</v>
      </c>
      <c r="B83" s="1" t="s">
        <v>8</v>
      </c>
      <c r="C83" s="1" t="s">
        <v>165</v>
      </c>
      <c r="D83" s="2" t="s">
        <v>67</v>
      </c>
      <c r="E83" s="2"/>
      <c r="H83" s="2" t="s">
        <v>166</v>
      </c>
      <c r="L83" s="1">
        <f>L82-127</f>
        <v>1298.7750000000001</v>
      </c>
      <c r="M83" s="1">
        <v>4908.46</v>
      </c>
      <c r="N83" s="1">
        <v>127</v>
      </c>
    </row>
    <row r="84" spans="1:14">
      <c r="A84" s="1">
        <v>79</v>
      </c>
      <c r="B84" s="1" t="s">
        <v>36</v>
      </c>
      <c r="C84" s="1" t="s">
        <v>0</v>
      </c>
      <c r="D84" s="2" t="s">
        <v>167</v>
      </c>
      <c r="H84" s="2" t="s">
        <v>169</v>
      </c>
      <c r="L84" s="1">
        <v>1176.76</v>
      </c>
      <c r="M84" s="1">
        <v>4928.29</v>
      </c>
    </row>
    <row r="85" spans="1:14">
      <c r="A85" s="1">
        <v>80</v>
      </c>
      <c r="B85" s="1" t="s">
        <v>36</v>
      </c>
      <c r="C85" s="1" t="s">
        <v>0</v>
      </c>
      <c r="D85" s="2" t="s">
        <v>167</v>
      </c>
      <c r="H85" s="2" t="s">
        <v>168</v>
      </c>
      <c r="L85" s="1">
        <f>L84-90</f>
        <v>1086.76</v>
      </c>
      <c r="M85" s="1">
        <v>4928.29</v>
      </c>
      <c r="N85" s="1">
        <v>90</v>
      </c>
    </row>
    <row r="86" spans="1:14">
      <c r="A86" s="1">
        <v>81</v>
      </c>
      <c r="B86" s="1" t="s">
        <v>159</v>
      </c>
      <c r="C86" s="1" t="s">
        <v>3</v>
      </c>
      <c r="D86" s="2" t="s">
        <v>170</v>
      </c>
      <c r="H86" s="2" t="s">
        <v>171</v>
      </c>
      <c r="L86" s="1">
        <f t="shared" ref="L86:L96" si="2">L85-90</f>
        <v>996.76</v>
      </c>
      <c r="M86" s="1">
        <v>4928.29</v>
      </c>
      <c r="N86" s="1">
        <v>90</v>
      </c>
    </row>
    <row r="87" spans="1:14">
      <c r="A87" s="1">
        <v>82</v>
      </c>
      <c r="B87" s="1" t="s">
        <v>159</v>
      </c>
      <c r="C87" s="1" t="s">
        <v>172</v>
      </c>
      <c r="D87" s="2" t="s">
        <v>173</v>
      </c>
      <c r="H87" s="2" t="s">
        <v>171</v>
      </c>
      <c r="L87" s="1">
        <f t="shared" si="2"/>
        <v>906.76</v>
      </c>
      <c r="M87" s="1">
        <v>4928.29</v>
      </c>
      <c r="N87" s="1">
        <v>90</v>
      </c>
    </row>
    <row r="88" spans="1:14">
      <c r="A88" s="1">
        <v>83</v>
      </c>
      <c r="B88" s="1" t="s">
        <v>160</v>
      </c>
      <c r="C88" s="1" t="s">
        <v>174</v>
      </c>
      <c r="D88" s="2" t="s">
        <v>175</v>
      </c>
      <c r="H88" s="2" t="s">
        <v>176</v>
      </c>
      <c r="L88" s="1">
        <f t="shared" si="2"/>
        <v>816.76</v>
      </c>
      <c r="M88" s="1">
        <v>4928.29</v>
      </c>
      <c r="N88" s="1">
        <v>90</v>
      </c>
    </row>
    <row r="89" spans="1:14">
      <c r="A89" s="1">
        <v>84</v>
      </c>
      <c r="B89" s="1" t="s">
        <v>177</v>
      </c>
      <c r="C89" s="1" t="s">
        <v>2</v>
      </c>
      <c r="D89" s="2" t="s">
        <v>178</v>
      </c>
      <c r="H89" s="2" t="s">
        <v>104</v>
      </c>
      <c r="L89" s="1">
        <f t="shared" si="2"/>
        <v>726.76</v>
      </c>
      <c r="M89" s="1">
        <v>4928.29</v>
      </c>
      <c r="N89" s="1">
        <v>90</v>
      </c>
    </row>
    <row r="90" spans="1:14">
      <c r="A90" s="1">
        <v>85</v>
      </c>
      <c r="B90" s="1" t="s">
        <v>179</v>
      </c>
      <c r="C90" s="1" t="s">
        <v>180</v>
      </c>
      <c r="D90" s="2" t="s">
        <v>181</v>
      </c>
      <c r="H90" s="2" t="s">
        <v>102</v>
      </c>
      <c r="L90" s="1">
        <f t="shared" si="2"/>
        <v>636.76</v>
      </c>
      <c r="M90" s="1">
        <v>4928.29</v>
      </c>
      <c r="N90" s="1">
        <v>90</v>
      </c>
    </row>
    <row r="91" spans="1:14">
      <c r="A91" s="1">
        <v>86</v>
      </c>
      <c r="B91" s="1" t="s">
        <v>182</v>
      </c>
      <c r="C91" s="1" t="s">
        <v>165</v>
      </c>
      <c r="D91" s="2" t="s">
        <v>183</v>
      </c>
      <c r="H91" s="2" t="s">
        <v>102</v>
      </c>
      <c r="L91" s="1">
        <f t="shared" si="2"/>
        <v>546.76</v>
      </c>
      <c r="M91" s="1">
        <v>4928.29</v>
      </c>
      <c r="N91" s="1">
        <v>90</v>
      </c>
    </row>
    <row r="92" spans="1:14">
      <c r="A92" s="1">
        <v>87</v>
      </c>
      <c r="B92" s="1" t="s">
        <v>184</v>
      </c>
      <c r="C92" s="1" t="s">
        <v>180</v>
      </c>
      <c r="D92" s="2" t="s">
        <v>185</v>
      </c>
      <c r="H92" s="2" t="s">
        <v>192</v>
      </c>
      <c r="L92" s="1">
        <f t="shared" si="2"/>
        <v>456.76</v>
      </c>
      <c r="M92" s="1">
        <v>4928.29</v>
      </c>
      <c r="N92" s="1">
        <v>90</v>
      </c>
    </row>
    <row r="93" spans="1:14">
      <c r="A93" s="1">
        <v>88</v>
      </c>
      <c r="B93" s="1" t="s">
        <v>36</v>
      </c>
      <c r="C93" s="1" t="s">
        <v>0</v>
      </c>
      <c r="D93" s="2" t="s">
        <v>167</v>
      </c>
      <c r="H93" s="2" t="s">
        <v>186</v>
      </c>
      <c r="L93" s="1">
        <f t="shared" si="2"/>
        <v>366.76</v>
      </c>
      <c r="M93" s="1">
        <v>4928.29</v>
      </c>
      <c r="N93" s="1">
        <v>90</v>
      </c>
    </row>
    <row r="94" spans="1:14">
      <c r="A94" s="1">
        <v>89</v>
      </c>
      <c r="B94" s="1" t="s">
        <v>187</v>
      </c>
      <c r="C94" s="1" t="s">
        <v>0</v>
      </c>
      <c r="D94" s="2" t="s">
        <v>188</v>
      </c>
      <c r="H94" s="2" t="s">
        <v>168</v>
      </c>
      <c r="L94" s="1">
        <f t="shared" si="2"/>
        <v>276.76</v>
      </c>
      <c r="M94" s="1">
        <v>4928.29</v>
      </c>
      <c r="N94" s="1">
        <v>90</v>
      </c>
    </row>
    <row r="95" spans="1:14">
      <c r="A95" s="1">
        <v>90</v>
      </c>
      <c r="B95" s="1" t="s">
        <v>189</v>
      </c>
      <c r="C95" s="1" t="s">
        <v>3</v>
      </c>
      <c r="D95" s="2" t="s">
        <v>170</v>
      </c>
      <c r="H95" s="2" t="s">
        <v>190</v>
      </c>
      <c r="L95" s="1">
        <f t="shared" si="2"/>
        <v>186.76</v>
      </c>
      <c r="M95" s="1">
        <v>4928.29</v>
      </c>
      <c r="N95" s="1">
        <v>90</v>
      </c>
    </row>
    <row r="96" spans="1:14">
      <c r="A96" s="1">
        <v>91</v>
      </c>
      <c r="B96" s="1" t="s">
        <v>159</v>
      </c>
      <c r="C96" s="1" t="s">
        <v>172</v>
      </c>
      <c r="D96" s="2" t="s">
        <v>191</v>
      </c>
      <c r="H96" s="2" t="s">
        <v>171</v>
      </c>
      <c r="L96" s="1">
        <f t="shared" si="2"/>
        <v>96.759999999999991</v>
      </c>
      <c r="M96" s="1">
        <v>4928.29</v>
      </c>
      <c r="N96" s="1">
        <v>90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中国石油大学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anuwei</dc:creator>
  <cp:lastModifiedBy>asus</cp:lastModifiedBy>
  <dcterms:created xsi:type="dcterms:W3CDTF">2014-08-14T00:51:40Z</dcterms:created>
  <dcterms:modified xsi:type="dcterms:W3CDTF">2019-06-10T08:50:37Z</dcterms:modified>
</cp:coreProperties>
</file>