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CEPC\design\MPW2\PCB\"/>
    </mc:Choice>
  </mc:AlternateContent>
  <bookViews>
    <workbookView xWindow="240" yWindow="120" windowWidth="23652" windowHeight="957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62" i="1" l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L3" i="1"/>
  <c r="L4" i="1" s="1"/>
  <c r="L5" i="1" s="1"/>
  <c r="L6" i="1" s="1"/>
  <c r="L7" i="1" s="1"/>
  <c r="L8" i="1" s="1"/>
  <c r="K77" i="1" l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</calcChain>
</file>

<file path=xl/sharedStrings.xml><?xml version="1.0" encoding="utf-8"?>
<sst xmlns="http://schemas.openxmlformats.org/spreadsheetml/2006/main" count="514" uniqueCount="185">
  <si>
    <t>-6V Substrate</t>
    <phoneticPr fontId="1" type="noConversion"/>
  </si>
  <si>
    <t>AGND</t>
    <phoneticPr fontId="1" type="noConversion"/>
  </si>
  <si>
    <t>1.8V AVDD</t>
    <phoneticPr fontId="1" type="noConversion"/>
  </si>
  <si>
    <t>Analog calibration high level voltage input</t>
    <phoneticPr fontId="1" type="noConversion"/>
  </si>
  <si>
    <t>Analog calibration low level voltage input</t>
    <phoneticPr fontId="1" type="noConversion"/>
  </si>
  <si>
    <t>Analog calibration reset voltage input</t>
    <phoneticPr fontId="1" type="noConversion"/>
  </si>
  <si>
    <t>Pin No.</t>
    <phoneticPr fontId="1" type="noConversion"/>
  </si>
  <si>
    <t>Pin Name</t>
    <phoneticPr fontId="1" type="noConversion"/>
  </si>
  <si>
    <t>Pin type</t>
    <phoneticPr fontId="1" type="noConversion"/>
  </si>
  <si>
    <t>Function</t>
    <phoneticPr fontId="1" type="noConversion"/>
  </si>
  <si>
    <t>Operation mode set bit</t>
    <phoneticPr fontId="1" type="noConversion"/>
  </si>
  <si>
    <t>test clk input</t>
    <phoneticPr fontId="1" type="noConversion"/>
  </si>
  <si>
    <t>test output</t>
    <phoneticPr fontId="1" type="noConversion"/>
  </si>
  <si>
    <t>test input</t>
    <phoneticPr fontId="1" type="noConversion"/>
  </si>
  <si>
    <t>1.8V DVDD</t>
    <phoneticPr fontId="1" type="noConversion"/>
  </si>
  <si>
    <t>system clk input 40MHz</t>
    <phoneticPr fontId="1" type="noConversion"/>
  </si>
  <si>
    <t>spi control</t>
    <phoneticPr fontId="1" type="noConversion"/>
  </si>
  <si>
    <t>Trigger/test input</t>
    <phoneticPr fontId="1" type="noConversion"/>
  </si>
  <si>
    <t>spi output</t>
    <phoneticPr fontId="1" type="noConversion"/>
  </si>
  <si>
    <t>PLL reference clk input 40MHz</t>
    <phoneticPr fontId="1" type="noConversion"/>
  </si>
  <si>
    <t>Connection to</t>
    <phoneticPr fontId="1" type="noConversion"/>
  </si>
  <si>
    <t>-6V power, current requirment low</t>
    <phoneticPr fontId="1" type="noConversion"/>
  </si>
  <si>
    <t>to common ground plane, asap</t>
    <phoneticPr fontId="1" type="noConversion"/>
  </si>
  <si>
    <t>to 1.8V analog VDD power</t>
    <phoneticPr fontId="1" type="noConversion"/>
  </si>
  <si>
    <t>test point</t>
    <phoneticPr fontId="1" type="noConversion"/>
  </si>
  <si>
    <t>FPGA</t>
    <phoneticPr fontId="1" type="noConversion"/>
  </si>
  <si>
    <t>to 1.8V digital VDD power</t>
    <phoneticPr fontId="1" type="noConversion"/>
  </si>
  <si>
    <t>FPGA &amp; pulse generator</t>
    <phoneticPr fontId="1" type="noConversion"/>
  </si>
  <si>
    <t>X Coordinate</t>
    <phoneticPr fontId="1" type="noConversion"/>
  </si>
  <si>
    <t>Y Coordinate</t>
    <phoneticPr fontId="1" type="noConversion"/>
  </si>
  <si>
    <t>pitch</t>
    <phoneticPr fontId="1" type="noConversion"/>
  </si>
  <si>
    <t>DAC output with a driver(0.3~1.8V rail to rail)</t>
    <phoneticPr fontId="1" type="noConversion"/>
  </si>
  <si>
    <t>SMA</t>
    <phoneticPr fontId="1" type="noConversion"/>
  </si>
  <si>
    <t>DAC output monitoring</t>
    <phoneticPr fontId="1" type="noConversion"/>
  </si>
  <si>
    <t>high speed data output(CML,2 AC COUPLING)</t>
    <phoneticPr fontId="1" type="noConversion"/>
  </si>
  <si>
    <t>SMA &amp; FPGA (termination in FPGA)</t>
    <phoneticPr fontId="1" type="noConversion"/>
  </si>
  <si>
    <t>location</t>
    <phoneticPr fontId="1" type="noConversion"/>
  </si>
  <si>
    <t>left</t>
    <phoneticPr fontId="1" type="noConversion"/>
  </si>
  <si>
    <t>DP</t>
    <phoneticPr fontId="1" type="noConversion"/>
  </si>
  <si>
    <t>DP</t>
    <phoneticPr fontId="1" type="noConversion"/>
  </si>
  <si>
    <t>DIO</t>
    <phoneticPr fontId="1" type="noConversion"/>
  </si>
  <si>
    <t>TO_IO</t>
    <phoneticPr fontId="1" type="noConversion"/>
  </si>
  <si>
    <t>VDD_DAC</t>
    <phoneticPr fontId="1" type="noConversion"/>
  </si>
  <si>
    <t>VBG</t>
    <phoneticPr fontId="1" type="noConversion"/>
  </si>
  <si>
    <t>IPT_20U_IO</t>
    <phoneticPr fontId="1" type="noConversion"/>
  </si>
  <si>
    <t>VDDA</t>
    <phoneticPr fontId="1" type="noConversion"/>
  </si>
  <si>
    <t>VDDA_IN</t>
    <phoneticPr fontId="1" type="noConversion"/>
  </si>
  <si>
    <t>LDO_A_TP</t>
    <phoneticPr fontId="1" type="noConversion"/>
  </si>
  <si>
    <t>VSSA</t>
    <phoneticPr fontId="1" type="noConversion"/>
  </si>
  <si>
    <t>TEST1</t>
    <phoneticPr fontId="1" type="noConversion"/>
  </si>
  <si>
    <t>TEST0</t>
    <phoneticPr fontId="1" type="noConversion"/>
  </si>
  <si>
    <t>TEST_CLK</t>
    <phoneticPr fontId="1" type="noConversion"/>
  </si>
  <si>
    <t>SO2</t>
    <phoneticPr fontId="1" type="noConversion"/>
  </si>
  <si>
    <t>SO3</t>
    <phoneticPr fontId="1" type="noConversion"/>
  </si>
  <si>
    <t>CLK_40M</t>
    <phoneticPr fontId="1" type="noConversion"/>
  </si>
  <si>
    <t>VSSD</t>
    <phoneticPr fontId="1" type="noConversion"/>
  </si>
  <si>
    <t>VDDD</t>
    <phoneticPr fontId="1" type="noConversion"/>
  </si>
  <si>
    <t>VDDD_IN</t>
    <phoneticPr fontId="1" type="noConversion"/>
  </si>
  <si>
    <t>LDO_D_TP</t>
    <phoneticPr fontId="1" type="noConversion"/>
  </si>
  <si>
    <t>LDO_EN</t>
    <phoneticPr fontId="1" type="noConversion"/>
  </si>
  <si>
    <t>LOAD_C</t>
    <phoneticPr fontId="1" type="noConversion"/>
  </si>
  <si>
    <t>TRIGGER</t>
    <phoneticPr fontId="1" type="noConversion"/>
  </si>
  <si>
    <t>LOAD_M</t>
    <phoneticPr fontId="1" type="noConversion"/>
  </si>
  <si>
    <t>SPI_CSB</t>
    <phoneticPr fontId="1" type="noConversion"/>
  </si>
  <si>
    <t>SPI_MISO</t>
    <phoneticPr fontId="1" type="noConversion"/>
  </si>
  <si>
    <t>INT</t>
    <phoneticPr fontId="1" type="noConversion"/>
  </si>
  <si>
    <t>PLL_REF_CLK_VER</t>
    <phoneticPr fontId="1" type="noConversion"/>
  </si>
  <si>
    <t>VDD_PLL</t>
    <phoneticPr fontId="1" type="noConversion"/>
  </si>
  <si>
    <t>VSS_PLL</t>
    <phoneticPr fontId="1" type="noConversion"/>
  </si>
  <si>
    <t>SER_VALID</t>
    <phoneticPr fontId="1" type="noConversion"/>
  </si>
  <si>
    <t>PLL_EXCK</t>
    <phoneticPr fontId="1" type="noConversion"/>
  </si>
  <si>
    <t>PLL_TCK</t>
    <phoneticPr fontId="1" type="noConversion"/>
  </si>
  <si>
    <t>PLL_DOUT_N</t>
    <phoneticPr fontId="1" type="noConversion"/>
  </si>
  <si>
    <t>PLL_DOUT_P</t>
    <phoneticPr fontId="1" type="noConversion"/>
  </si>
  <si>
    <t>PSET</t>
    <phoneticPr fontId="1" type="noConversion"/>
  </si>
  <si>
    <t>TVC</t>
    <phoneticPr fontId="1" type="noConversion"/>
  </si>
  <si>
    <t>VDDD</t>
    <phoneticPr fontId="1" type="noConversion"/>
  </si>
  <si>
    <t>down</t>
    <phoneticPr fontId="1" type="noConversion"/>
  </si>
  <si>
    <t>AIO</t>
    <phoneticPr fontId="1" type="noConversion"/>
  </si>
  <si>
    <t>AP</t>
    <phoneticPr fontId="1" type="noConversion"/>
  </si>
  <si>
    <t>RSTN_IN</t>
    <phoneticPr fontId="1" type="noConversion"/>
  </si>
  <si>
    <t>SPI_MOSI_IN</t>
    <phoneticPr fontId="1" type="noConversion"/>
  </si>
  <si>
    <t>SPI_CLK_IN</t>
    <phoneticPr fontId="1" type="noConversion"/>
  </si>
  <si>
    <t>right</t>
    <phoneticPr fontId="1" type="noConversion"/>
  </si>
  <si>
    <t>RSTN_OUT</t>
    <phoneticPr fontId="1" type="noConversion"/>
  </si>
  <si>
    <t>SPI_MOSI_OUT</t>
    <phoneticPr fontId="1" type="noConversion"/>
  </si>
  <si>
    <t>SPI_CLK_OUT</t>
    <phoneticPr fontId="1" type="noConversion"/>
  </si>
  <si>
    <t>PLL_CLKREF_IN</t>
    <phoneticPr fontId="1" type="noConversion"/>
  </si>
  <si>
    <t>PLL_CLKREF_OUT</t>
    <phoneticPr fontId="1" type="noConversion"/>
  </si>
  <si>
    <t>NEXTDATA0</t>
    <phoneticPr fontId="1" type="noConversion"/>
  </si>
  <si>
    <t>AP</t>
    <phoneticPr fontId="1" type="noConversion"/>
  </si>
  <si>
    <t>TEST</t>
    <phoneticPr fontId="1" type="noConversion"/>
  </si>
  <si>
    <t>DIO</t>
    <phoneticPr fontId="1" type="noConversion"/>
  </si>
  <si>
    <t>DIO</t>
    <phoneticPr fontId="1" type="noConversion"/>
  </si>
  <si>
    <t>DIO</t>
    <phoneticPr fontId="1" type="noConversion"/>
  </si>
  <si>
    <t>DP</t>
    <phoneticPr fontId="1" type="noConversion"/>
  </si>
  <si>
    <t>DIO</t>
    <phoneticPr fontId="1" type="noConversion"/>
  </si>
  <si>
    <t>DP</t>
    <phoneticPr fontId="1" type="noConversion"/>
  </si>
  <si>
    <t>DP</t>
    <phoneticPr fontId="1" type="noConversion"/>
  </si>
  <si>
    <t>LVDS</t>
    <phoneticPr fontId="1" type="noConversion"/>
  </si>
  <si>
    <t>DIO</t>
    <phoneticPr fontId="1" type="noConversion"/>
  </si>
  <si>
    <t>DOUT_SER_P</t>
    <phoneticPr fontId="1" type="noConversion"/>
  </si>
  <si>
    <t>DOUT_SER_N</t>
    <phoneticPr fontId="1" type="noConversion"/>
  </si>
  <si>
    <t>VDD_SER</t>
    <phoneticPr fontId="1" type="noConversion"/>
  </si>
  <si>
    <t>VSS_SER</t>
    <phoneticPr fontId="1" type="noConversion"/>
  </si>
  <si>
    <t>DSEL_SER</t>
    <phoneticPr fontId="1" type="noConversion"/>
  </si>
  <si>
    <t>CKESEL_SER</t>
    <phoneticPr fontId="1" type="noConversion"/>
  </si>
  <si>
    <t>LVDO_N</t>
    <phoneticPr fontId="1" type="noConversion"/>
  </si>
  <si>
    <t>LVDO_P</t>
    <phoneticPr fontId="1" type="noConversion"/>
  </si>
  <si>
    <t>TLD_SER</t>
    <phoneticPr fontId="1" type="noConversion"/>
  </si>
  <si>
    <t>TMOD_SER</t>
    <phoneticPr fontId="1" type="noConversion"/>
  </si>
  <si>
    <t>TCK_SER</t>
    <phoneticPr fontId="1" type="noConversion"/>
  </si>
  <si>
    <t>RCK_SER</t>
    <phoneticPr fontId="1" type="noConversion"/>
  </si>
  <si>
    <t>TVC_SER</t>
    <phoneticPr fontId="1" type="noConversion"/>
  </si>
  <si>
    <t>VALID</t>
    <phoneticPr fontId="1" type="noConversion"/>
  </si>
  <si>
    <t>STATE</t>
    <phoneticPr fontId="1" type="noConversion"/>
  </si>
  <si>
    <t>VPLSE_LOW</t>
    <phoneticPr fontId="1" type="noConversion"/>
  </si>
  <si>
    <t>VPLSE_HIGH</t>
    <phoneticPr fontId="1" type="noConversion"/>
  </si>
  <si>
    <t>VRESET</t>
    <phoneticPr fontId="1" type="noConversion"/>
  </si>
  <si>
    <t>OUTA&lt;15&gt;</t>
    <phoneticPr fontId="1" type="noConversion"/>
  </si>
  <si>
    <t>OUTA&lt;14&gt;</t>
    <phoneticPr fontId="1" type="noConversion"/>
  </si>
  <si>
    <t>OUTA&lt;13&gt;</t>
  </si>
  <si>
    <t>OUTA&lt;12&gt;</t>
  </si>
  <si>
    <t>OUTA&lt;6&gt;</t>
  </si>
  <si>
    <t>OUTA&lt;4&gt;</t>
  </si>
  <si>
    <t>OUTA&lt;2&gt;</t>
  </si>
  <si>
    <t>OUTA&lt;0&gt;</t>
  </si>
  <si>
    <t>OUTA&lt;10&gt;</t>
    <phoneticPr fontId="1" type="noConversion"/>
  </si>
  <si>
    <t>OUTA&lt;11&gt;</t>
    <phoneticPr fontId="1" type="noConversion"/>
  </si>
  <si>
    <t>OUTA&lt;8&gt;</t>
    <phoneticPr fontId="1" type="noConversion"/>
  </si>
  <si>
    <t>OUTA&lt;9&gt;</t>
    <phoneticPr fontId="1" type="noConversion"/>
  </si>
  <si>
    <t>OUTA&lt;7&gt;</t>
    <phoneticPr fontId="1" type="noConversion"/>
  </si>
  <si>
    <t>OUTA&lt;5&gt;</t>
    <phoneticPr fontId="1" type="noConversion"/>
  </si>
  <si>
    <t>OUTA&lt;3&gt;</t>
    <phoneticPr fontId="1" type="noConversion"/>
  </si>
  <si>
    <t>OUTA&lt;1&gt;</t>
    <phoneticPr fontId="1" type="noConversion"/>
  </si>
  <si>
    <t>IBUFN</t>
    <phoneticPr fontId="1" type="noConversion"/>
  </si>
  <si>
    <t>HIT</t>
    <phoneticPr fontId="1" type="noConversion"/>
  </si>
  <si>
    <t>READ</t>
    <phoneticPr fontId="1" type="noConversion"/>
  </si>
  <si>
    <t>PWELL_VDD</t>
    <phoneticPr fontId="1" type="noConversion"/>
  </si>
  <si>
    <t>PWELL_VSS</t>
    <phoneticPr fontId="1" type="noConversion"/>
  </si>
  <si>
    <t>PWELL_IN</t>
    <phoneticPr fontId="1" type="noConversion"/>
  </si>
  <si>
    <t>NEXTDATA95</t>
    <phoneticPr fontId="1" type="noConversion"/>
  </si>
  <si>
    <t>LVDS</t>
    <phoneticPr fontId="1" type="noConversion"/>
  </si>
  <si>
    <t>TEST</t>
    <phoneticPr fontId="1" type="noConversion"/>
  </si>
  <si>
    <t>up</t>
    <phoneticPr fontId="1" type="noConversion"/>
  </si>
  <si>
    <t>TP for read signal output</t>
    <phoneticPr fontId="1" type="noConversion"/>
  </si>
  <si>
    <t>LDOP</t>
    <phoneticPr fontId="1" type="noConversion"/>
  </si>
  <si>
    <t>LDO POWER_IN 2V</t>
    <phoneticPr fontId="1" type="noConversion"/>
  </si>
  <si>
    <t>1.8V AVDD via Jumper</t>
    <phoneticPr fontId="1" type="noConversion"/>
  </si>
  <si>
    <t>1.8V DVDD via Jumper</t>
    <phoneticPr fontId="1" type="noConversion"/>
  </si>
  <si>
    <t>GND</t>
    <phoneticPr fontId="1" type="noConversion"/>
  </si>
  <si>
    <t>to 2V power supply, can be separated from the other LDO or unique</t>
    <phoneticPr fontId="1" type="noConversion"/>
  </si>
  <si>
    <r>
      <t xml:space="preserve">test point &amp; </t>
    </r>
    <r>
      <rPr>
        <sz val="11"/>
        <color rgb="FFFF0000"/>
        <rFont val="宋体"/>
        <family val="3"/>
        <charset val="134"/>
        <scheme val="minor"/>
      </rPr>
      <t>jumper R to GND</t>
    </r>
    <phoneticPr fontId="1" type="noConversion"/>
  </si>
  <si>
    <t>to 1.8V analog VDD power via a jumper, need a cap load near the pin</t>
    <phoneticPr fontId="1" type="noConversion"/>
  </si>
  <si>
    <t>to 1.8V digital VDD power via a jumper, need a cap load near the pin</t>
    <phoneticPr fontId="1" type="noConversion"/>
  </si>
  <si>
    <t>FPGA or jumper</t>
    <phoneticPr fontId="1" type="noConversion"/>
  </si>
  <si>
    <t>FPGA &amp; CLK SMA</t>
    <phoneticPr fontId="1" type="noConversion"/>
  </si>
  <si>
    <t>PLL RESET</t>
    <phoneticPr fontId="1" type="noConversion"/>
  </si>
  <si>
    <t>button reset or jumper or FPGA</t>
    <phoneticPr fontId="1" type="noConversion"/>
  </si>
  <si>
    <t>fastor 0 test output</t>
    <phoneticPr fontId="1" type="noConversion"/>
  </si>
  <si>
    <t>valid 95 test output</t>
    <phoneticPr fontId="1" type="noConversion"/>
  </si>
  <si>
    <t>SI2/APULSE</t>
    <phoneticPr fontId="1" type="noConversion"/>
  </si>
  <si>
    <t>SI3/DPULSE</t>
    <phoneticPr fontId="1" type="noConversion"/>
  </si>
  <si>
    <t>PLL reference clk input 40MHz (MULTIPLE CHIP)</t>
    <phoneticPr fontId="1" type="noConversion"/>
  </si>
  <si>
    <t>spi output</t>
    <phoneticPr fontId="1" type="noConversion"/>
  </si>
  <si>
    <t>multiple chip test</t>
    <phoneticPr fontId="1" type="noConversion"/>
  </si>
  <si>
    <t>PSET_SER</t>
    <phoneticPr fontId="1" type="noConversion"/>
  </si>
  <si>
    <t>up test chip</t>
    <phoneticPr fontId="1" type="noConversion"/>
  </si>
  <si>
    <t>button reset or jumper or FPGA (can be the same)</t>
    <phoneticPr fontId="1" type="noConversion"/>
  </si>
  <si>
    <t>jumper or FPGA</t>
    <phoneticPr fontId="1" type="noConversion"/>
  </si>
  <si>
    <t>high speed data output(LVDS,DC COUPLING)</t>
    <phoneticPr fontId="1" type="noConversion"/>
  </si>
  <si>
    <t>FPGA (termination in FPGA)</t>
    <phoneticPr fontId="1" type="noConversion"/>
  </si>
  <si>
    <t>test point &amp; FPGA</t>
    <phoneticPr fontId="1" type="noConversion"/>
  </si>
  <si>
    <t xml:space="preserve">PLL reference clk input 40MHz </t>
    <phoneticPr fontId="1" type="noConversion"/>
  </si>
  <si>
    <t>current input</t>
    <phoneticPr fontId="1" type="noConversion"/>
  </si>
  <si>
    <t xml:space="preserve">R to AVDD </t>
    <phoneticPr fontId="1" type="noConversion"/>
  </si>
  <si>
    <t>TP for HIT signal output</t>
    <phoneticPr fontId="1" type="noConversion"/>
  </si>
  <si>
    <t>TP for VALID signal output</t>
    <phoneticPr fontId="1" type="noConversion"/>
  </si>
  <si>
    <t>TP for STATE signal output</t>
    <phoneticPr fontId="1" type="noConversion"/>
  </si>
  <si>
    <t>FPGA (probe-able)</t>
    <phoneticPr fontId="1" type="noConversion"/>
  </si>
  <si>
    <t>FPGA (probe-able) &amp; pulse generator</t>
    <phoneticPr fontId="1" type="noConversion"/>
  </si>
  <si>
    <t>FPGA(probe-able) means: signals to FPGA should be capable to be tested by oscilloscope (vias not sealed by green oil)</t>
    <phoneticPr fontId="1" type="noConversion"/>
  </si>
  <si>
    <t>chip reset (multiple chip in)</t>
    <phoneticPr fontId="1" type="noConversion"/>
  </si>
  <si>
    <t>spi control (multiple chip in)</t>
    <phoneticPr fontId="1" type="noConversion"/>
  </si>
  <si>
    <t>spi control (multiple chip in)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</si>
</sst>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4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49" fontId="2" fillId="3" borderId="0" xfId="0" applyNumberFormat="1" applyFont="1" applyFill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396240</xdr:colOff>
      <xdr:row>0</xdr:row>
      <xdr:rowOff>38100</xdr:rowOff>
    </xdr:from>
    <xdr:to>
      <xdr:col>9</xdr:col>
      <xdr:colOff>2826107</xdr:colOff>
      <xdr:row>11</xdr:row>
      <xdr:rowOff>175259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1"/>
            </a:clrFrom>
            <a:clrTo>
              <a:srgbClr val="00000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920" y="38100"/>
          <a:ext cx="2429867" cy="2148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1093695</xdr:colOff>
      <xdr:row>19</xdr:row>
      <xdr:rowOff>131024</xdr:rowOff>
    </xdr:from>
    <xdr:to>
      <xdr:col>9</xdr:col>
      <xdr:colOff>3460377</xdr:colOff>
      <xdr:row>27</xdr:row>
      <xdr:rowOff>91440</xdr:rowOff>
    </xdr:to>
    <xdr:pic>
      <xdr:nvPicPr>
        <xdr:cNvPr id="3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6307" y="3537612"/>
          <a:ext cx="2366682" cy="139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topLeftCell="B55" zoomScale="85" zoomScaleNormal="85" workbookViewId="0">
      <selection activeCell="J39" sqref="J39"/>
    </sheetView>
  </sheetViews>
  <sheetFormatPr defaultColWidth="14" defaultRowHeight="14.4" x14ac:dyDescent="0.25"/>
  <cols>
    <col min="1" max="4" width="14" style="1"/>
    <col min="5" max="5" width="16.109375" style="2" customWidth="1"/>
    <col min="7" max="7" width="20.77734375" style="1" customWidth="1"/>
    <col min="8" max="8" width="14" style="2"/>
    <col min="9" max="9" width="14" style="1"/>
    <col min="10" max="10" width="50.88671875" style="1" customWidth="1"/>
    <col min="11" max="11" width="14" style="1" customWidth="1"/>
    <col min="12" max="16384" width="14" style="1"/>
  </cols>
  <sheetData>
    <row r="1" spans="1:13" x14ac:dyDescent="0.25">
      <c r="A1" s="1" t="s">
        <v>6</v>
      </c>
      <c r="B1" s="1" t="s">
        <v>7</v>
      </c>
      <c r="C1" s="1" t="s">
        <v>8</v>
      </c>
      <c r="D1" s="1" t="s">
        <v>36</v>
      </c>
      <c r="E1" s="2" t="s">
        <v>9</v>
      </c>
      <c r="H1" s="2" t="s">
        <v>20</v>
      </c>
      <c r="K1" s="1" t="s">
        <v>28</v>
      </c>
      <c r="L1" s="1" t="s">
        <v>29</v>
      </c>
      <c r="M1" s="1" t="s">
        <v>30</v>
      </c>
    </row>
    <row r="2" spans="1:13" x14ac:dyDescent="0.25">
      <c r="A2" s="1">
        <v>1</v>
      </c>
      <c r="B2" s="1" t="s">
        <v>89</v>
      </c>
      <c r="C2" s="1" t="s">
        <v>40</v>
      </c>
      <c r="D2" s="1" t="s">
        <v>37</v>
      </c>
      <c r="E2" s="2" t="s">
        <v>159</v>
      </c>
      <c r="H2" s="2" t="s">
        <v>24</v>
      </c>
      <c r="K2" s="1">
        <v>68.489999999999995</v>
      </c>
      <c r="L2" s="1">
        <v>1032.96</v>
      </c>
    </row>
    <row r="3" spans="1:13" x14ac:dyDescent="0.25">
      <c r="A3" s="1">
        <v>2</v>
      </c>
      <c r="B3" s="1" t="s">
        <v>56</v>
      </c>
      <c r="C3" s="1" t="s">
        <v>38</v>
      </c>
      <c r="D3" s="1" t="s">
        <v>37</v>
      </c>
      <c r="E3" s="2" t="s">
        <v>14</v>
      </c>
      <c r="H3" s="2" t="s">
        <v>26</v>
      </c>
      <c r="K3" s="1">
        <v>68.489999999999995</v>
      </c>
      <c r="L3" s="1">
        <f>L2-M3</f>
        <v>930.46</v>
      </c>
      <c r="M3" s="1">
        <v>102.5</v>
      </c>
    </row>
    <row r="4" spans="1:13" x14ac:dyDescent="0.25">
      <c r="A4" s="1">
        <v>3</v>
      </c>
      <c r="B4" s="1" t="s">
        <v>88</v>
      </c>
      <c r="C4" s="1" t="s">
        <v>40</v>
      </c>
      <c r="D4" s="1" t="s">
        <v>37</v>
      </c>
      <c r="E4" s="2" t="s">
        <v>165</v>
      </c>
      <c r="H4" s="2" t="s">
        <v>179</v>
      </c>
      <c r="K4" s="1">
        <v>68.489999999999995</v>
      </c>
      <c r="L4" s="1">
        <f t="shared" ref="L4:L8" si="0">L3-M4</f>
        <v>827.96</v>
      </c>
      <c r="M4" s="1">
        <v>102.5</v>
      </c>
    </row>
    <row r="5" spans="1:13" x14ac:dyDescent="0.25">
      <c r="A5" s="1">
        <v>4</v>
      </c>
      <c r="B5" s="1" t="s">
        <v>86</v>
      </c>
      <c r="C5" s="1" t="s">
        <v>40</v>
      </c>
      <c r="D5" s="1" t="s">
        <v>37</v>
      </c>
      <c r="E5" s="2" t="s">
        <v>165</v>
      </c>
      <c r="H5" s="2" t="s">
        <v>179</v>
      </c>
      <c r="K5" s="1">
        <v>68.489999999999995</v>
      </c>
      <c r="L5" s="1">
        <f t="shared" si="0"/>
        <v>722.96</v>
      </c>
      <c r="M5" s="1">
        <v>105</v>
      </c>
    </row>
    <row r="6" spans="1:13" x14ac:dyDescent="0.25">
      <c r="A6" s="1">
        <v>5</v>
      </c>
      <c r="B6" s="1" t="s">
        <v>85</v>
      </c>
      <c r="C6" s="1" t="s">
        <v>40</v>
      </c>
      <c r="D6" s="1" t="s">
        <v>37</v>
      </c>
      <c r="E6" s="2" t="s">
        <v>164</v>
      </c>
      <c r="H6" s="2" t="s">
        <v>179</v>
      </c>
      <c r="K6" s="1">
        <v>68.489999999999995</v>
      </c>
      <c r="L6" s="1">
        <f t="shared" si="0"/>
        <v>617.96</v>
      </c>
      <c r="M6" s="1">
        <v>105</v>
      </c>
    </row>
    <row r="7" spans="1:13" x14ac:dyDescent="0.25">
      <c r="A7" s="1">
        <v>6</v>
      </c>
      <c r="B7" s="1" t="s">
        <v>84</v>
      </c>
      <c r="C7" s="1" t="s">
        <v>40</v>
      </c>
      <c r="D7" s="1" t="s">
        <v>37</v>
      </c>
      <c r="E7" s="2" t="s">
        <v>165</v>
      </c>
      <c r="H7" s="2" t="s">
        <v>179</v>
      </c>
      <c r="K7" s="1">
        <v>68.489999999999995</v>
      </c>
      <c r="L7" s="1">
        <f t="shared" si="0"/>
        <v>512.96</v>
      </c>
      <c r="M7" s="1">
        <v>105</v>
      </c>
    </row>
    <row r="8" spans="1:13" x14ac:dyDescent="0.25">
      <c r="A8" s="1">
        <v>7</v>
      </c>
      <c r="B8" s="1" t="s">
        <v>55</v>
      </c>
      <c r="C8" s="1" t="s">
        <v>39</v>
      </c>
      <c r="D8" s="1" t="s">
        <v>37</v>
      </c>
      <c r="E8" s="2" t="s">
        <v>150</v>
      </c>
      <c r="H8" s="2" t="s">
        <v>22</v>
      </c>
      <c r="K8" s="1">
        <v>68.489999999999995</v>
      </c>
      <c r="L8" s="1">
        <f t="shared" si="0"/>
        <v>410.46000000000004</v>
      </c>
      <c r="M8" s="1">
        <v>102.5</v>
      </c>
    </row>
    <row r="10" spans="1:13" x14ac:dyDescent="0.25">
      <c r="A10" s="1">
        <v>8</v>
      </c>
      <c r="B10" s="1" t="s">
        <v>41</v>
      </c>
      <c r="C10" s="1" t="s">
        <v>78</v>
      </c>
      <c r="D10" s="1" t="s">
        <v>77</v>
      </c>
      <c r="E10" s="2" t="s">
        <v>33</v>
      </c>
      <c r="H10" s="2" t="s">
        <v>152</v>
      </c>
      <c r="K10" s="1">
        <v>357.03</v>
      </c>
      <c r="L10" s="1">
        <v>76.92</v>
      </c>
    </row>
    <row r="11" spans="1:13" x14ac:dyDescent="0.25">
      <c r="A11" s="1">
        <v>9</v>
      </c>
      <c r="B11" s="1" t="s">
        <v>42</v>
      </c>
      <c r="C11" s="1" t="s">
        <v>79</v>
      </c>
      <c r="D11" s="1" t="s">
        <v>77</v>
      </c>
      <c r="E11" s="2" t="s">
        <v>2</v>
      </c>
      <c r="H11" s="2" t="s">
        <v>23</v>
      </c>
      <c r="K11" s="1">
        <f>K10+M11</f>
        <v>457.03</v>
      </c>
      <c r="L11" s="1">
        <v>76.92</v>
      </c>
      <c r="M11" s="1">
        <v>100</v>
      </c>
    </row>
    <row r="12" spans="1:13" x14ac:dyDescent="0.25">
      <c r="A12" s="1">
        <v>10</v>
      </c>
      <c r="B12" s="1" t="s">
        <v>43</v>
      </c>
      <c r="C12" s="1" t="s">
        <v>78</v>
      </c>
      <c r="D12" s="1" t="s">
        <v>77</v>
      </c>
      <c r="E12" s="2" t="s">
        <v>33</v>
      </c>
      <c r="H12" s="2" t="s">
        <v>24</v>
      </c>
      <c r="K12" s="1">
        <f t="shared" ref="K12:K51" si="1">K11+M12</f>
        <v>557.03</v>
      </c>
      <c r="L12" s="1">
        <v>76.92</v>
      </c>
      <c r="M12" s="1">
        <v>100</v>
      </c>
    </row>
    <row r="13" spans="1:13" s="5" customFormat="1" x14ac:dyDescent="0.25">
      <c r="A13" s="1">
        <v>11</v>
      </c>
      <c r="B13" s="1" t="s">
        <v>44</v>
      </c>
      <c r="C13" s="1" t="s">
        <v>78</v>
      </c>
      <c r="D13" s="1" t="s">
        <v>77</v>
      </c>
      <c r="E13" s="2" t="s">
        <v>33</v>
      </c>
      <c r="H13" s="2" t="s">
        <v>152</v>
      </c>
      <c r="K13" s="1">
        <f t="shared" si="1"/>
        <v>657.03</v>
      </c>
      <c r="L13" s="1">
        <v>76.92</v>
      </c>
      <c r="M13" s="1">
        <v>100</v>
      </c>
    </row>
    <row r="14" spans="1:13" x14ac:dyDescent="0.25">
      <c r="A14" s="1">
        <v>12</v>
      </c>
      <c r="B14" s="1" t="s">
        <v>45</v>
      </c>
      <c r="C14" s="1" t="s">
        <v>146</v>
      </c>
      <c r="D14" s="1" t="s">
        <v>77</v>
      </c>
      <c r="E14" s="4" t="s">
        <v>148</v>
      </c>
      <c r="H14" s="4" t="s">
        <v>153</v>
      </c>
      <c r="K14" s="1">
        <f t="shared" si="1"/>
        <v>757.03</v>
      </c>
      <c r="L14" s="1">
        <v>76.92</v>
      </c>
      <c r="M14" s="1">
        <v>100</v>
      </c>
    </row>
    <row r="15" spans="1:13" x14ac:dyDescent="0.25">
      <c r="A15" s="1">
        <v>13</v>
      </c>
      <c r="B15" s="1" t="s">
        <v>45</v>
      </c>
      <c r="C15" s="1" t="s">
        <v>146</v>
      </c>
      <c r="D15" s="1" t="s">
        <v>77</v>
      </c>
      <c r="E15" s="4" t="s">
        <v>148</v>
      </c>
      <c r="H15" s="4" t="s">
        <v>153</v>
      </c>
      <c r="K15" s="1">
        <f t="shared" si="1"/>
        <v>857.03</v>
      </c>
      <c r="L15" s="1">
        <v>76.92</v>
      </c>
      <c r="M15" s="1">
        <v>100</v>
      </c>
    </row>
    <row r="16" spans="1:13" x14ac:dyDescent="0.25">
      <c r="A16" s="1">
        <v>14</v>
      </c>
      <c r="B16" s="1" t="s">
        <v>46</v>
      </c>
      <c r="C16" s="1" t="s">
        <v>146</v>
      </c>
      <c r="D16" s="1" t="s">
        <v>77</v>
      </c>
      <c r="E16" s="4" t="s">
        <v>147</v>
      </c>
      <c r="H16" s="4" t="s">
        <v>151</v>
      </c>
      <c r="K16" s="1">
        <f t="shared" si="1"/>
        <v>957.03</v>
      </c>
      <c r="L16" s="1">
        <v>76.92</v>
      </c>
      <c r="M16" s="1">
        <v>100</v>
      </c>
    </row>
    <row r="17" spans="1:13" x14ac:dyDescent="0.25">
      <c r="A17" s="1">
        <v>15</v>
      </c>
      <c r="B17" s="1" t="s">
        <v>46</v>
      </c>
      <c r="C17" s="1" t="s">
        <v>146</v>
      </c>
      <c r="D17" s="1" t="s">
        <v>77</v>
      </c>
      <c r="E17" s="4" t="s">
        <v>147</v>
      </c>
      <c r="H17" s="4" t="s">
        <v>151</v>
      </c>
      <c r="K17" s="1">
        <f t="shared" si="1"/>
        <v>1057.03</v>
      </c>
      <c r="L17" s="1">
        <v>76.92</v>
      </c>
      <c r="M17" s="1">
        <v>100</v>
      </c>
    </row>
    <row r="18" spans="1:13" x14ac:dyDescent="0.25">
      <c r="A18" s="1">
        <v>16</v>
      </c>
      <c r="B18" s="1" t="s">
        <v>47</v>
      </c>
      <c r="C18" s="1" t="s">
        <v>91</v>
      </c>
      <c r="D18" s="1" t="s">
        <v>77</v>
      </c>
      <c r="E18" s="2" t="s">
        <v>24</v>
      </c>
      <c r="H18" s="2" t="s">
        <v>24</v>
      </c>
      <c r="K18" s="1">
        <f t="shared" si="1"/>
        <v>1157.03</v>
      </c>
      <c r="L18" s="1">
        <v>76.92</v>
      </c>
      <c r="M18" s="1">
        <v>100</v>
      </c>
    </row>
    <row r="19" spans="1:13" x14ac:dyDescent="0.25">
      <c r="A19" s="1">
        <v>17</v>
      </c>
      <c r="B19" s="1" t="s">
        <v>48</v>
      </c>
      <c r="C19" s="1" t="s">
        <v>79</v>
      </c>
      <c r="D19" s="1" t="s">
        <v>77</v>
      </c>
      <c r="E19" s="2" t="s">
        <v>150</v>
      </c>
      <c r="H19" s="2" t="s">
        <v>22</v>
      </c>
      <c r="K19" s="1">
        <f t="shared" si="1"/>
        <v>1257.03</v>
      </c>
      <c r="L19" s="1">
        <v>76.92</v>
      </c>
      <c r="M19" s="1">
        <v>100</v>
      </c>
    </row>
    <row r="20" spans="1:13" x14ac:dyDescent="0.25">
      <c r="A20" s="1">
        <v>18</v>
      </c>
      <c r="B20" s="1" t="s">
        <v>76</v>
      </c>
      <c r="C20" s="1" t="s">
        <v>38</v>
      </c>
      <c r="D20" s="1" t="s">
        <v>77</v>
      </c>
      <c r="E20" s="2" t="s">
        <v>14</v>
      </c>
      <c r="H20" s="2" t="s">
        <v>26</v>
      </c>
      <c r="K20" s="1">
        <f t="shared" si="1"/>
        <v>1376.325</v>
      </c>
      <c r="L20" s="1">
        <v>76.92</v>
      </c>
      <c r="M20" s="1">
        <v>119.295</v>
      </c>
    </row>
    <row r="21" spans="1:13" x14ac:dyDescent="0.25">
      <c r="A21" s="1">
        <v>19</v>
      </c>
      <c r="B21" s="1" t="s">
        <v>49</v>
      </c>
      <c r="C21" s="1" t="s">
        <v>92</v>
      </c>
      <c r="D21" s="1" t="s">
        <v>77</v>
      </c>
      <c r="E21" s="2" t="s">
        <v>10</v>
      </c>
      <c r="H21" s="2" t="s">
        <v>25</v>
      </c>
      <c r="K21" s="1">
        <f t="shared" si="1"/>
        <v>1478.825</v>
      </c>
      <c r="L21" s="1">
        <v>76.92</v>
      </c>
      <c r="M21" s="1">
        <v>102.5</v>
      </c>
    </row>
    <row r="22" spans="1:13" x14ac:dyDescent="0.25">
      <c r="A22" s="1">
        <v>20</v>
      </c>
      <c r="B22" s="1" t="s">
        <v>50</v>
      </c>
      <c r="C22" s="1" t="s">
        <v>40</v>
      </c>
      <c r="D22" s="1" t="s">
        <v>77</v>
      </c>
      <c r="E22" s="2" t="s">
        <v>10</v>
      </c>
      <c r="H22" s="2" t="s">
        <v>25</v>
      </c>
      <c r="K22" s="1">
        <f t="shared" si="1"/>
        <v>1583.825</v>
      </c>
      <c r="L22" s="1">
        <v>76.92</v>
      </c>
      <c r="M22" s="1">
        <v>105</v>
      </c>
    </row>
    <row r="23" spans="1:13" x14ac:dyDescent="0.25">
      <c r="A23" s="1">
        <v>21</v>
      </c>
      <c r="B23" s="1" t="s">
        <v>51</v>
      </c>
      <c r="C23" s="1" t="s">
        <v>93</v>
      </c>
      <c r="D23" s="1" t="s">
        <v>77</v>
      </c>
      <c r="E23" s="2" t="s">
        <v>11</v>
      </c>
      <c r="H23" s="2" t="s">
        <v>25</v>
      </c>
      <c r="K23" s="1">
        <f t="shared" si="1"/>
        <v>1688.825</v>
      </c>
      <c r="L23" s="1">
        <v>76.92</v>
      </c>
      <c r="M23" s="1">
        <v>105</v>
      </c>
    </row>
    <row r="24" spans="1:13" x14ac:dyDescent="0.25">
      <c r="A24" s="1">
        <v>22</v>
      </c>
      <c r="B24" s="1" t="s">
        <v>52</v>
      </c>
      <c r="C24" s="1" t="s">
        <v>40</v>
      </c>
      <c r="D24" s="1" t="s">
        <v>77</v>
      </c>
      <c r="E24" s="2" t="s">
        <v>12</v>
      </c>
      <c r="H24" s="2" t="s">
        <v>179</v>
      </c>
      <c r="K24" s="1">
        <f t="shared" si="1"/>
        <v>1793.825</v>
      </c>
      <c r="L24" s="1">
        <v>76.92</v>
      </c>
      <c r="M24" s="1">
        <v>105</v>
      </c>
    </row>
    <row r="25" spans="1:13" x14ac:dyDescent="0.25">
      <c r="A25" s="1">
        <v>23</v>
      </c>
      <c r="B25" s="1" t="s">
        <v>53</v>
      </c>
      <c r="C25" s="1" t="s">
        <v>40</v>
      </c>
      <c r="D25" s="1" t="s">
        <v>77</v>
      </c>
      <c r="E25" s="2" t="s">
        <v>12</v>
      </c>
      <c r="H25" s="2" t="s">
        <v>179</v>
      </c>
      <c r="K25" s="1">
        <f t="shared" si="1"/>
        <v>1898.825</v>
      </c>
      <c r="L25" s="1">
        <v>76.92</v>
      </c>
      <c r="M25" s="1">
        <v>105</v>
      </c>
    </row>
    <row r="26" spans="1:13" s="3" customFormat="1" x14ac:dyDescent="0.25">
      <c r="A26" s="1">
        <v>24</v>
      </c>
      <c r="B26" s="1" t="s">
        <v>161</v>
      </c>
      <c r="C26" s="1" t="s">
        <v>40</v>
      </c>
      <c r="D26" s="1" t="s">
        <v>77</v>
      </c>
      <c r="E26" s="2" t="s">
        <v>13</v>
      </c>
      <c r="F26"/>
      <c r="G26" s="1"/>
      <c r="H26" s="6" t="s">
        <v>180</v>
      </c>
      <c r="K26" s="1">
        <f t="shared" si="1"/>
        <v>2003.825</v>
      </c>
      <c r="L26" s="1">
        <v>76.92</v>
      </c>
      <c r="M26" s="1">
        <v>105</v>
      </c>
    </row>
    <row r="27" spans="1:13" x14ac:dyDescent="0.25">
      <c r="A27" s="1">
        <v>25</v>
      </c>
      <c r="B27" s="1" t="s">
        <v>54</v>
      </c>
      <c r="C27" s="1" t="s">
        <v>94</v>
      </c>
      <c r="D27" s="1" t="s">
        <v>77</v>
      </c>
      <c r="E27" s="6" t="s">
        <v>15</v>
      </c>
      <c r="G27" s="5"/>
      <c r="H27" s="6" t="s">
        <v>27</v>
      </c>
      <c r="K27" s="1">
        <f t="shared" si="1"/>
        <v>2108.8249999999998</v>
      </c>
      <c r="L27" s="1">
        <v>76.92</v>
      </c>
      <c r="M27" s="1">
        <v>105</v>
      </c>
    </row>
    <row r="28" spans="1:13" x14ac:dyDescent="0.25">
      <c r="A28" s="1">
        <v>26</v>
      </c>
      <c r="B28" s="1" t="s">
        <v>55</v>
      </c>
      <c r="C28" s="1" t="s">
        <v>95</v>
      </c>
      <c r="D28" s="1" t="s">
        <v>77</v>
      </c>
      <c r="E28" s="2" t="s">
        <v>150</v>
      </c>
      <c r="H28" s="2" t="s">
        <v>22</v>
      </c>
      <c r="K28" s="1">
        <f t="shared" si="1"/>
        <v>2211.3249999999998</v>
      </c>
      <c r="L28" s="1">
        <v>76.92</v>
      </c>
      <c r="M28" s="1">
        <v>102.5</v>
      </c>
    </row>
    <row r="29" spans="1:13" s="3" customFormat="1" x14ac:dyDescent="0.25">
      <c r="A29" s="1">
        <v>27</v>
      </c>
      <c r="B29" s="1" t="s">
        <v>56</v>
      </c>
      <c r="C29" s="1" t="s">
        <v>146</v>
      </c>
      <c r="D29" s="1" t="s">
        <v>77</v>
      </c>
      <c r="E29" s="4" t="s">
        <v>149</v>
      </c>
      <c r="H29" s="4" t="s">
        <v>154</v>
      </c>
      <c r="K29" s="1">
        <f t="shared" si="1"/>
        <v>2311.3249999999998</v>
      </c>
      <c r="L29" s="1">
        <v>76.92</v>
      </c>
      <c r="M29" s="1">
        <v>100</v>
      </c>
    </row>
    <row r="30" spans="1:13" x14ac:dyDescent="0.25">
      <c r="A30" s="1">
        <v>28</v>
      </c>
      <c r="B30" s="1" t="s">
        <v>56</v>
      </c>
      <c r="C30" s="1" t="s">
        <v>146</v>
      </c>
      <c r="D30" s="1" t="s">
        <v>77</v>
      </c>
      <c r="E30" s="4" t="s">
        <v>149</v>
      </c>
      <c r="F30" s="12"/>
      <c r="G30" s="3"/>
      <c r="H30" s="4" t="s">
        <v>154</v>
      </c>
      <c r="K30" s="1">
        <f t="shared" si="1"/>
        <v>2411.3249999999998</v>
      </c>
      <c r="L30" s="1">
        <v>76.92</v>
      </c>
      <c r="M30" s="1">
        <v>100</v>
      </c>
    </row>
    <row r="31" spans="1:13" x14ac:dyDescent="0.25">
      <c r="A31" s="1">
        <v>29</v>
      </c>
      <c r="B31" s="1" t="s">
        <v>57</v>
      </c>
      <c r="C31" s="1" t="s">
        <v>146</v>
      </c>
      <c r="D31" s="1" t="s">
        <v>77</v>
      </c>
      <c r="E31" s="4" t="s">
        <v>147</v>
      </c>
      <c r="F31" s="12"/>
      <c r="G31" s="3"/>
      <c r="H31" s="4" t="s">
        <v>151</v>
      </c>
      <c r="K31" s="1">
        <f t="shared" si="1"/>
        <v>2511.3249999999998</v>
      </c>
      <c r="L31" s="1">
        <v>76.92</v>
      </c>
      <c r="M31" s="1">
        <v>100</v>
      </c>
    </row>
    <row r="32" spans="1:13" x14ac:dyDescent="0.25">
      <c r="A32" s="1">
        <v>30</v>
      </c>
      <c r="B32" s="1" t="s">
        <v>57</v>
      </c>
      <c r="C32" s="1" t="s">
        <v>146</v>
      </c>
      <c r="D32" s="1" t="s">
        <v>77</v>
      </c>
      <c r="E32" s="4" t="s">
        <v>147</v>
      </c>
      <c r="F32" s="12"/>
      <c r="G32" s="3"/>
      <c r="H32" s="4" t="s">
        <v>151</v>
      </c>
      <c r="K32" s="1">
        <f t="shared" si="1"/>
        <v>2611.3249999999998</v>
      </c>
      <c r="L32" s="1">
        <v>76.92</v>
      </c>
      <c r="M32" s="1">
        <v>100</v>
      </c>
    </row>
    <row r="33" spans="1:13" x14ac:dyDescent="0.25">
      <c r="A33" s="1">
        <v>31</v>
      </c>
      <c r="B33" s="1" t="s">
        <v>58</v>
      </c>
      <c r="C33" s="1" t="s">
        <v>91</v>
      </c>
      <c r="D33" s="1" t="s">
        <v>77</v>
      </c>
      <c r="E33" s="2" t="s">
        <v>24</v>
      </c>
      <c r="H33" s="2" t="s">
        <v>24</v>
      </c>
      <c r="K33" s="1">
        <f t="shared" si="1"/>
        <v>2711.3249999999998</v>
      </c>
      <c r="L33" s="1">
        <v>76.92</v>
      </c>
      <c r="M33" s="1">
        <v>100</v>
      </c>
    </row>
    <row r="34" spans="1:13" x14ac:dyDescent="0.25">
      <c r="A34" s="1">
        <v>32</v>
      </c>
      <c r="B34" s="1" t="s">
        <v>59</v>
      </c>
      <c r="C34" s="1" t="s">
        <v>40</v>
      </c>
      <c r="D34" s="1" t="s">
        <v>77</v>
      </c>
      <c r="E34" s="2" t="s">
        <v>10</v>
      </c>
      <c r="H34" s="2" t="s">
        <v>155</v>
      </c>
      <c r="K34" s="1">
        <f t="shared" si="1"/>
        <v>2813.8249999999998</v>
      </c>
      <c r="L34" s="1">
        <v>76.92</v>
      </c>
      <c r="M34" s="1">
        <v>102.5</v>
      </c>
    </row>
    <row r="35" spans="1:13" x14ac:dyDescent="0.25">
      <c r="A35" s="1">
        <v>33</v>
      </c>
      <c r="B35" s="1" t="s">
        <v>162</v>
      </c>
      <c r="C35" s="1" t="s">
        <v>40</v>
      </c>
      <c r="D35" s="1" t="s">
        <v>77</v>
      </c>
      <c r="E35" s="2" t="s">
        <v>13</v>
      </c>
      <c r="H35" s="2" t="s">
        <v>179</v>
      </c>
      <c r="K35" s="1">
        <f t="shared" si="1"/>
        <v>2918.8249999999998</v>
      </c>
      <c r="L35" s="1">
        <v>76.92</v>
      </c>
      <c r="M35" s="1">
        <v>105</v>
      </c>
    </row>
    <row r="36" spans="1:13" x14ac:dyDescent="0.25">
      <c r="A36" s="1">
        <v>34</v>
      </c>
      <c r="B36" s="1" t="s">
        <v>60</v>
      </c>
      <c r="C36" s="1" t="s">
        <v>40</v>
      </c>
      <c r="D36" s="1" t="s">
        <v>77</v>
      </c>
      <c r="E36" s="2" t="s">
        <v>16</v>
      </c>
      <c r="H36" s="2" t="s">
        <v>179</v>
      </c>
      <c r="K36" s="1">
        <f t="shared" si="1"/>
        <v>3023.8249999999998</v>
      </c>
      <c r="L36" s="1">
        <v>76.92</v>
      </c>
      <c r="M36" s="1">
        <v>105</v>
      </c>
    </row>
    <row r="37" spans="1:13" x14ac:dyDescent="0.25">
      <c r="A37" s="1">
        <v>35</v>
      </c>
      <c r="B37" s="1" t="s">
        <v>61</v>
      </c>
      <c r="C37" s="1" t="s">
        <v>40</v>
      </c>
      <c r="D37" s="1" t="s">
        <v>77</v>
      </c>
      <c r="E37" s="2" t="s">
        <v>17</v>
      </c>
      <c r="H37" s="2" t="s">
        <v>179</v>
      </c>
      <c r="K37" s="1">
        <f t="shared" si="1"/>
        <v>3128.8249999999998</v>
      </c>
      <c r="L37" s="1">
        <v>76.92</v>
      </c>
      <c r="M37" s="1">
        <v>105</v>
      </c>
    </row>
    <row r="38" spans="1:13" x14ac:dyDescent="0.25">
      <c r="A38" s="1">
        <v>36</v>
      </c>
      <c r="B38" s="1" t="s">
        <v>62</v>
      </c>
      <c r="C38" s="1" t="s">
        <v>40</v>
      </c>
      <c r="D38" s="1" t="s">
        <v>77</v>
      </c>
      <c r="E38" s="2" t="s">
        <v>16</v>
      </c>
      <c r="H38" s="2" t="s">
        <v>179</v>
      </c>
      <c r="K38" s="1">
        <f t="shared" si="1"/>
        <v>3233.8249999999998</v>
      </c>
      <c r="L38" s="1">
        <v>76.92</v>
      </c>
      <c r="M38" s="1">
        <v>105</v>
      </c>
    </row>
    <row r="39" spans="1:13" s="5" customFormat="1" x14ac:dyDescent="0.25">
      <c r="A39" s="1">
        <v>37</v>
      </c>
      <c r="B39" s="1" t="s">
        <v>63</v>
      </c>
      <c r="C39" s="1" t="s">
        <v>96</v>
      </c>
      <c r="D39" s="1" t="s">
        <v>77</v>
      </c>
      <c r="E39" s="2" t="s">
        <v>16</v>
      </c>
      <c r="H39" s="2" t="s">
        <v>179</v>
      </c>
      <c r="K39" s="1">
        <f t="shared" si="1"/>
        <v>3338.8249999999998</v>
      </c>
      <c r="L39" s="1">
        <v>76.92</v>
      </c>
      <c r="M39" s="1">
        <v>105</v>
      </c>
    </row>
    <row r="40" spans="1:13" x14ac:dyDescent="0.25">
      <c r="A40" s="1">
        <v>38</v>
      </c>
      <c r="B40" s="1" t="s">
        <v>64</v>
      </c>
      <c r="C40" s="1" t="s">
        <v>40</v>
      </c>
      <c r="D40" s="1" t="s">
        <v>77</v>
      </c>
      <c r="E40" s="2" t="s">
        <v>18</v>
      </c>
      <c r="H40" s="2" t="s">
        <v>179</v>
      </c>
      <c r="K40" s="1">
        <f t="shared" si="1"/>
        <v>3443.8249999999998</v>
      </c>
      <c r="L40" s="1">
        <v>76.92</v>
      </c>
      <c r="M40" s="1">
        <v>105</v>
      </c>
    </row>
    <row r="41" spans="1:13" x14ac:dyDescent="0.25">
      <c r="A41" s="1">
        <v>39</v>
      </c>
      <c r="B41" s="1" t="s">
        <v>65</v>
      </c>
      <c r="C41" s="1" t="s">
        <v>40</v>
      </c>
      <c r="D41" s="1" t="s">
        <v>77</v>
      </c>
      <c r="E41" s="2" t="s">
        <v>12</v>
      </c>
      <c r="H41" s="2" t="s">
        <v>25</v>
      </c>
      <c r="K41" s="1">
        <f t="shared" si="1"/>
        <v>3548.8249999999998</v>
      </c>
      <c r="L41" s="1">
        <v>76.92</v>
      </c>
      <c r="M41" s="1">
        <v>105</v>
      </c>
    </row>
    <row r="42" spans="1:13" x14ac:dyDescent="0.25">
      <c r="A42" s="1">
        <v>40</v>
      </c>
      <c r="B42" s="1" t="s">
        <v>66</v>
      </c>
      <c r="C42" s="1" t="s">
        <v>40</v>
      </c>
      <c r="D42" s="1" t="s">
        <v>77</v>
      </c>
      <c r="E42" s="6" t="s">
        <v>19</v>
      </c>
      <c r="H42" s="2" t="s">
        <v>156</v>
      </c>
      <c r="K42" s="1">
        <f t="shared" si="1"/>
        <v>3668.8249999999998</v>
      </c>
      <c r="L42" s="1">
        <v>76.92</v>
      </c>
      <c r="M42" s="1">
        <v>120</v>
      </c>
    </row>
    <row r="43" spans="1:13" x14ac:dyDescent="0.25">
      <c r="A43" s="1">
        <v>41</v>
      </c>
      <c r="B43" s="1" t="s">
        <v>67</v>
      </c>
      <c r="C43" s="1" t="s">
        <v>97</v>
      </c>
      <c r="D43" s="1" t="s">
        <v>77</v>
      </c>
      <c r="E43" s="2" t="s">
        <v>14</v>
      </c>
      <c r="H43" s="2" t="s">
        <v>26</v>
      </c>
      <c r="K43" s="1">
        <f t="shared" si="1"/>
        <v>3771.3249999999998</v>
      </c>
      <c r="L43" s="1">
        <v>76.92</v>
      </c>
      <c r="M43" s="1">
        <v>102.5</v>
      </c>
    </row>
    <row r="44" spans="1:13" x14ac:dyDescent="0.25">
      <c r="A44" s="1">
        <v>42</v>
      </c>
      <c r="B44" s="1" t="s">
        <v>68</v>
      </c>
      <c r="C44" s="1" t="s">
        <v>98</v>
      </c>
      <c r="D44" s="1" t="s">
        <v>77</v>
      </c>
      <c r="E44" s="2" t="s">
        <v>150</v>
      </c>
      <c r="H44" s="2" t="s">
        <v>22</v>
      </c>
      <c r="K44" s="1">
        <f t="shared" si="1"/>
        <v>3871.3249999999998</v>
      </c>
      <c r="L44" s="1">
        <v>76.92</v>
      </c>
      <c r="M44" s="1">
        <v>100</v>
      </c>
    </row>
    <row r="45" spans="1:13" x14ac:dyDescent="0.25">
      <c r="A45" s="1">
        <v>43</v>
      </c>
      <c r="B45" s="1" t="s">
        <v>69</v>
      </c>
      <c r="C45" s="1" t="s">
        <v>40</v>
      </c>
      <c r="D45" s="1" t="s">
        <v>77</v>
      </c>
      <c r="E45" s="2" t="s">
        <v>100</v>
      </c>
      <c r="H45" s="2" t="s">
        <v>179</v>
      </c>
      <c r="K45" s="1">
        <f t="shared" si="1"/>
        <v>3973.8249999999998</v>
      </c>
      <c r="L45" s="1">
        <v>76.92</v>
      </c>
      <c r="M45" s="1">
        <v>102.5</v>
      </c>
    </row>
    <row r="46" spans="1:13" x14ac:dyDescent="0.25">
      <c r="A46" s="1">
        <v>44</v>
      </c>
      <c r="B46" s="1" t="s">
        <v>70</v>
      </c>
      <c r="C46" s="1" t="s">
        <v>40</v>
      </c>
      <c r="D46" s="1" t="s">
        <v>77</v>
      </c>
      <c r="E46" s="2" t="s">
        <v>100</v>
      </c>
      <c r="H46" s="2" t="s">
        <v>156</v>
      </c>
      <c r="K46" s="1">
        <f t="shared" si="1"/>
        <v>4078.8249999999998</v>
      </c>
      <c r="L46" s="1">
        <v>76.92</v>
      </c>
      <c r="M46" s="1">
        <v>105</v>
      </c>
    </row>
    <row r="47" spans="1:13" x14ac:dyDescent="0.25">
      <c r="A47" s="1">
        <v>45</v>
      </c>
      <c r="B47" s="1" t="s">
        <v>71</v>
      </c>
      <c r="C47" s="1" t="s">
        <v>40</v>
      </c>
      <c r="D47" s="1" t="s">
        <v>77</v>
      </c>
      <c r="E47" s="2" t="s">
        <v>12</v>
      </c>
      <c r="H47" s="2" t="s">
        <v>32</v>
      </c>
      <c r="K47" s="1">
        <f t="shared" si="1"/>
        <v>4183.8249999999998</v>
      </c>
      <c r="L47" s="1">
        <v>76.92</v>
      </c>
      <c r="M47" s="1">
        <v>105</v>
      </c>
    </row>
    <row r="48" spans="1:13" x14ac:dyDescent="0.25">
      <c r="A48" s="1">
        <v>46</v>
      </c>
      <c r="B48" s="1" t="s">
        <v>72</v>
      </c>
      <c r="C48" s="1" t="s">
        <v>99</v>
      </c>
      <c r="D48" s="1" t="s">
        <v>77</v>
      </c>
      <c r="E48" s="11" t="s">
        <v>34</v>
      </c>
      <c r="G48" s="10"/>
      <c r="H48" s="11" t="s">
        <v>35</v>
      </c>
      <c r="K48" s="1">
        <f t="shared" si="1"/>
        <v>4286.3249999999998</v>
      </c>
      <c r="L48" s="1">
        <v>76.92</v>
      </c>
      <c r="M48" s="1">
        <v>102.5</v>
      </c>
    </row>
    <row r="49" spans="1:16" x14ac:dyDescent="0.25">
      <c r="A49" s="1">
        <v>47</v>
      </c>
      <c r="B49" s="1" t="s">
        <v>73</v>
      </c>
      <c r="C49" s="1" t="s">
        <v>99</v>
      </c>
      <c r="D49" s="1" t="s">
        <v>77</v>
      </c>
      <c r="E49" s="11" t="s">
        <v>34</v>
      </c>
      <c r="G49" s="10"/>
      <c r="H49" s="11" t="s">
        <v>35</v>
      </c>
      <c r="K49" s="1">
        <f t="shared" si="1"/>
        <v>4386.3249999999998</v>
      </c>
      <c r="L49" s="1">
        <v>76.92</v>
      </c>
      <c r="M49" s="1">
        <v>100</v>
      </c>
    </row>
    <row r="50" spans="1:16" x14ac:dyDescent="0.25">
      <c r="A50" s="1">
        <v>48</v>
      </c>
      <c r="B50" s="1" t="s">
        <v>74</v>
      </c>
      <c r="C50" s="1" t="s">
        <v>100</v>
      </c>
      <c r="D50" s="1" t="s">
        <v>77</v>
      </c>
      <c r="E50" s="2" t="s">
        <v>157</v>
      </c>
      <c r="H50" s="2" t="s">
        <v>158</v>
      </c>
      <c r="K50" s="1">
        <f t="shared" si="1"/>
        <v>4488.8249999999998</v>
      </c>
      <c r="L50" s="1">
        <v>76.92</v>
      </c>
      <c r="M50" s="1">
        <v>102.5</v>
      </c>
    </row>
    <row r="51" spans="1:16" x14ac:dyDescent="0.25">
      <c r="A51" s="1">
        <v>49</v>
      </c>
      <c r="B51" s="1" t="s">
        <v>75</v>
      </c>
      <c r="C51" s="1" t="s">
        <v>91</v>
      </c>
      <c r="D51" s="1" t="s">
        <v>77</v>
      </c>
      <c r="E51" s="2" t="s">
        <v>24</v>
      </c>
      <c r="H51" s="2" t="s">
        <v>24</v>
      </c>
      <c r="K51" s="1">
        <f t="shared" si="1"/>
        <v>4591.3249999999998</v>
      </c>
      <c r="L51" s="1">
        <v>76.92</v>
      </c>
      <c r="M51" s="1">
        <v>102.5</v>
      </c>
    </row>
    <row r="53" spans="1:16" s="3" customFormat="1" x14ac:dyDescent="0.25">
      <c r="A53" s="1">
        <v>50</v>
      </c>
      <c r="B53" s="1" t="s">
        <v>55</v>
      </c>
      <c r="C53" s="1" t="s">
        <v>38</v>
      </c>
      <c r="D53" s="1" t="s">
        <v>83</v>
      </c>
      <c r="E53" s="2" t="s">
        <v>150</v>
      </c>
      <c r="H53" s="2" t="s">
        <v>22</v>
      </c>
      <c r="K53" s="1">
        <v>4865.8649999999998</v>
      </c>
      <c r="L53" s="1">
        <v>410.46</v>
      </c>
      <c r="M53" s="1"/>
      <c r="O53" s="1"/>
      <c r="P53" s="1"/>
    </row>
    <row r="54" spans="1:16" x14ac:dyDescent="0.25">
      <c r="A54" s="1">
        <v>51</v>
      </c>
      <c r="B54" s="1" t="s">
        <v>80</v>
      </c>
      <c r="C54" s="1" t="s">
        <v>100</v>
      </c>
      <c r="D54" s="1" t="s">
        <v>83</v>
      </c>
      <c r="E54" s="2" t="s">
        <v>182</v>
      </c>
      <c r="H54" s="2" t="s">
        <v>179</v>
      </c>
      <c r="K54" s="1">
        <v>4865.8649999999998</v>
      </c>
      <c r="L54" s="1">
        <v>512.96</v>
      </c>
      <c r="M54" s="1">
        <v>102.5</v>
      </c>
    </row>
    <row r="55" spans="1:16" x14ac:dyDescent="0.25">
      <c r="A55" s="1">
        <v>52</v>
      </c>
      <c r="B55" s="1" t="s">
        <v>81</v>
      </c>
      <c r="C55" s="1" t="s">
        <v>40</v>
      </c>
      <c r="D55" s="1" t="s">
        <v>83</v>
      </c>
      <c r="E55" s="2" t="s">
        <v>183</v>
      </c>
      <c r="H55" s="2" t="s">
        <v>179</v>
      </c>
      <c r="K55" s="1">
        <v>4865.8649999999998</v>
      </c>
      <c r="L55" s="1">
        <v>617.96</v>
      </c>
      <c r="M55" s="1">
        <v>105</v>
      </c>
    </row>
    <row r="56" spans="1:16" x14ac:dyDescent="0.25">
      <c r="A56" s="1">
        <v>53</v>
      </c>
      <c r="B56" s="1" t="s">
        <v>82</v>
      </c>
      <c r="C56" s="1" t="s">
        <v>40</v>
      </c>
      <c r="D56" s="1" t="s">
        <v>83</v>
      </c>
      <c r="E56" s="2" t="s">
        <v>184</v>
      </c>
      <c r="H56" s="2" t="s">
        <v>179</v>
      </c>
      <c r="K56" s="1">
        <v>4865.8649999999998</v>
      </c>
      <c r="L56" s="1">
        <v>722.96</v>
      </c>
      <c r="M56" s="1">
        <v>105</v>
      </c>
    </row>
    <row r="57" spans="1:16" x14ac:dyDescent="0.25">
      <c r="A57" s="1">
        <v>54</v>
      </c>
      <c r="B57" s="1" t="s">
        <v>87</v>
      </c>
      <c r="C57" s="1" t="s">
        <v>40</v>
      </c>
      <c r="D57" s="1" t="s">
        <v>83</v>
      </c>
      <c r="E57" s="6" t="s">
        <v>163</v>
      </c>
      <c r="H57" s="2" t="s">
        <v>179</v>
      </c>
      <c r="K57" s="1">
        <v>4865.8649999999998</v>
      </c>
      <c r="L57" s="1">
        <v>827.96</v>
      </c>
      <c r="M57" s="1">
        <v>105</v>
      </c>
    </row>
    <row r="58" spans="1:16" x14ac:dyDescent="0.25">
      <c r="A58" s="1">
        <v>55</v>
      </c>
      <c r="B58" s="1" t="s">
        <v>56</v>
      </c>
      <c r="C58" s="1" t="s">
        <v>38</v>
      </c>
      <c r="D58" s="1" t="s">
        <v>83</v>
      </c>
      <c r="E58" s="2" t="s">
        <v>14</v>
      </c>
      <c r="H58" s="2" t="s">
        <v>26</v>
      </c>
      <c r="K58" s="1">
        <v>4865.8649999999998</v>
      </c>
      <c r="L58" s="1">
        <v>930.46</v>
      </c>
      <c r="M58" s="1">
        <v>102.5</v>
      </c>
    </row>
    <row r="59" spans="1:16" x14ac:dyDescent="0.25">
      <c r="A59" s="1">
        <v>56</v>
      </c>
      <c r="B59" s="1" t="s">
        <v>141</v>
      </c>
      <c r="C59" s="1" t="s">
        <v>91</v>
      </c>
      <c r="D59" s="1" t="s">
        <v>83</v>
      </c>
      <c r="E59" s="2" t="s">
        <v>160</v>
      </c>
      <c r="H59" s="2" t="s">
        <v>24</v>
      </c>
      <c r="K59" s="1">
        <v>4865.8649999999998</v>
      </c>
      <c r="L59" s="1">
        <v>1032.96</v>
      </c>
      <c r="M59" s="1">
        <v>102.5</v>
      </c>
    </row>
    <row r="61" spans="1:16" x14ac:dyDescent="0.25">
      <c r="A61" s="1">
        <v>57</v>
      </c>
      <c r="B61" s="1" t="s">
        <v>101</v>
      </c>
      <c r="C61" s="1" t="s">
        <v>142</v>
      </c>
      <c r="D61" s="1" t="s">
        <v>167</v>
      </c>
      <c r="E61" s="11" t="s">
        <v>34</v>
      </c>
      <c r="G61" s="10"/>
      <c r="H61" s="11" t="s">
        <v>35</v>
      </c>
      <c r="K61" s="1">
        <v>4757.2550000000001</v>
      </c>
      <c r="L61" s="1">
        <v>4927.18</v>
      </c>
    </row>
    <row r="62" spans="1:16" x14ac:dyDescent="0.25">
      <c r="A62" s="1">
        <v>58</v>
      </c>
      <c r="B62" s="1" t="s">
        <v>102</v>
      </c>
      <c r="C62" s="1" t="s">
        <v>99</v>
      </c>
      <c r="D62" s="1" t="s">
        <v>167</v>
      </c>
      <c r="E62" s="11" t="s">
        <v>34</v>
      </c>
      <c r="G62" s="10"/>
      <c r="H62" s="11" t="s">
        <v>35</v>
      </c>
      <c r="K62" s="1">
        <f>K61-M62</f>
        <v>4657.2550000000001</v>
      </c>
      <c r="L62" s="1">
        <v>4927.18</v>
      </c>
      <c r="M62" s="1">
        <v>100</v>
      </c>
    </row>
    <row r="63" spans="1:16" x14ac:dyDescent="0.25">
      <c r="A63" s="1">
        <v>59</v>
      </c>
      <c r="B63" s="1" t="s">
        <v>166</v>
      </c>
      <c r="D63" s="1" t="s">
        <v>167</v>
      </c>
      <c r="E63" s="2" t="s">
        <v>157</v>
      </c>
      <c r="H63" s="2" t="s">
        <v>168</v>
      </c>
      <c r="K63" s="1">
        <f t="shared" ref="K63:K103" si="2">K62-M63</f>
        <v>4554.7550000000001</v>
      </c>
      <c r="L63" s="1">
        <v>4927.18</v>
      </c>
      <c r="M63" s="1">
        <v>102.5</v>
      </c>
    </row>
    <row r="64" spans="1:16" s="5" customFormat="1" x14ac:dyDescent="0.25">
      <c r="A64" s="1">
        <v>60</v>
      </c>
      <c r="B64" s="1" t="s">
        <v>103</v>
      </c>
      <c r="C64" s="1" t="s">
        <v>38</v>
      </c>
      <c r="D64" s="1" t="s">
        <v>167</v>
      </c>
      <c r="E64" s="2" t="s">
        <v>14</v>
      </c>
      <c r="H64" s="2" t="s">
        <v>26</v>
      </c>
      <c r="K64" s="1">
        <f t="shared" si="2"/>
        <v>4452.2550000000001</v>
      </c>
      <c r="L64" s="1">
        <v>4927.18</v>
      </c>
      <c r="M64" s="1">
        <v>102.5</v>
      </c>
    </row>
    <row r="65" spans="1:13" s="3" customFormat="1" x14ac:dyDescent="0.25">
      <c r="A65" s="1">
        <v>61</v>
      </c>
      <c r="B65" s="1" t="s">
        <v>104</v>
      </c>
      <c r="C65" s="1" t="s">
        <v>38</v>
      </c>
      <c r="D65" s="1" t="s">
        <v>167</v>
      </c>
      <c r="E65" s="2" t="s">
        <v>150</v>
      </c>
      <c r="H65" s="2" t="s">
        <v>22</v>
      </c>
      <c r="K65" s="1">
        <f t="shared" si="2"/>
        <v>4352.2550000000001</v>
      </c>
      <c r="L65" s="1">
        <v>4927.18</v>
      </c>
      <c r="M65" s="1">
        <v>100</v>
      </c>
    </row>
    <row r="66" spans="1:13" x14ac:dyDescent="0.25">
      <c r="A66" s="1">
        <v>62</v>
      </c>
      <c r="B66" s="1" t="s">
        <v>105</v>
      </c>
      <c r="C66" s="1" t="s">
        <v>40</v>
      </c>
      <c r="D66" s="1" t="s">
        <v>167</v>
      </c>
      <c r="E66" s="2" t="s">
        <v>10</v>
      </c>
      <c r="H66" s="2" t="s">
        <v>169</v>
      </c>
      <c r="K66" s="1">
        <f t="shared" si="2"/>
        <v>4252.2550000000001</v>
      </c>
      <c r="L66" s="1">
        <v>4927.18</v>
      </c>
      <c r="M66" s="1">
        <v>100</v>
      </c>
    </row>
    <row r="67" spans="1:13" x14ac:dyDescent="0.25">
      <c r="A67" s="1">
        <v>63</v>
      </c>
      <c r="B67" s="1" t="s">
        <v>106</v>
      </c>
      <c r="C67" s="1" t="s">
        <v>40</v>
      </c>
      <c r="D67" s="1" t="s">
        <v>167</v>
      </c>
      <c r="E67" s="2" t="s">
        <v>10</v>
      </c>
      <c r="H67" s="2" t="s">
        <v>169</v>
      </c>
      <c r="K67" s="1">
        <f t="shared" si="2"/>
        <v>4152.2550000000001</v>
      </c>
      <c r="L67" s="1">
        <v>4927.18</v>
      </c>
      <c r="M67" s="1">
        <v>100</v>
      </c>
    </row>
    <row r="68" spans="1:13" x14ac:dyDescent="0.25">
      <c r="A68" s="1">
        <v>64</v>
      </c>
      <c r="B68" s="1" t="s">
        <v>107</v>
      </c>
      <c r="C68" s="1" t="s">
        <v>99</v>
      </c>
      <c r="D68" s="1" t="s">
        <v>167</v>
      </c>
      <c r="E68" s="11" t="s">
        <v>170</v>
      </c>
      <c r="H68" s="11" t="s">
        <v>171</v>
      </c>
      <c r="K68" s="1">
        <f t="shared" si="2"/>
        <v>4052.2550000000001</v>
      </c>
      <c r="L68" s="1">
        <v>4927.18</v>
      </c>
      <c r="M68" s="1">
        <v>100</v>
      </c>
    </row>
    <row r="69" spans="1:13" s="5" customFormat="1" x14ac:dyDescent="0.25">
      <c r="A69" s="1">
        <v>65</v>
      </c>
      <c r="B69" s="1" t="s">
        <v>108</v>
      </c>
      <c r="C69" s="1" t="s">
        <v>99</v>
      </c>
      <c r="D69" s="1" t="s">
        <v>167</v>
      </c>
      <c r="E69" s="11" t="s">
        <v>170</v>
      </c>
      <c r="H69" s="11" t="s">
        <v>171</v>
      </c>
      <c r="K69" s="1">
        <f t="shared" si="2"/>
        <v>3952.2550000000001</v>
      </c>
      <c r="L69" s="1">
        <v>4927.18</v>
      </c>
      <c r="M69" s="1">
        <v>100</v>
      </c>
    </row>
    <row r="70" spans="1:13" x14ac:dyDescent="0.25">
      <c r="A70" s="1">
        <v>66</v>
      </c>
      <c r="B70" s="1" t="s">
        <v>109</v>
      </c>
      <c r="C70" s="1" t="s">
        <v>40</v>
      </c>
      <c r="D70" s="1" t="s">
        <v>167</v>
      </c>
      <c r="E70" s="2" t="s">
        <v>12</v>
      </c>
      <c r="H70" s="2" t="s">
        <v>172</v>
      </c>
      <c r="K70" s="1">
        <f t="shared" si="2"/>
        <v>3849.7550000000001</v>
      </c>
      <c r="L70" s="1">
        <v>4927.18</v>
      </c>
      <c r="M70" s="1">
        <v>102.5</v>
      </c>
    </row>
    <row r="71" spans="1:13" x14ac:dyDescent="0.25">
      <c r="A71" s="1">
        <v>67</v>
      </c>
      <c r="B71" s="1" t="s">
        <v>103</v>
      </c>
      <c r="C71" s="1" t="s">
        <v>38</v>
      </c>
      <c r="D71" s="1" t="s">
        <v>167</v>
      </c>
      <c r="E71" s="2" t="s">
        <v>14</v>
      </c>
      <c r="H71" s="2" t="s">
        <v>26</v>
      </c>
      <c r="K71" s="1">
        <f t="shared" si="2"/>
        <v>3747.2550000000001</v>
      </c>
      <c r="L71" s="1">
        <v>4927.18</v>
      </c>
      <c r="M71" s="1">
        <v>102.5</v>
      </c>
    </row>
    <row r="72" spans="1:13" x14ac:dyDescent="0.25">
      <c r="A72" s="1">
        <v>68</v>
      </c>
      <c r="B72" s="1" t="s">
        <v>104</v>
      </c>
      <c r="C72" s="1" t="s">
        <v>38</v>
      </c>
      <c r="D72" s="1" t="s">
        <v>167</v>
      </c>
      <c r="E72" s="2" t="s">
        <v>150</v>
      </c>
      <c r="H72" s="2" t="s">
        <v>22</v>
      </c>
      <c r="K72" s="1">
        <f t="shared" si="2"/>
        <v>3647.2550000000001</v>
      </c>
      <c r="L72" s="1">
        <v>4927.18</v>
      </c>
      <c r="M72" s="1">
        <v>100</v>
      </c>
    </row>
    <row r="73" spans="1:13" x14ac:dyDescent="0.25">
      <c r="A73" s="1">
        <v>69</v>
      </c>
      <c r="B73" s="1" t="s">
        <v>110</v>
      </c>
      <c r="C73" s="1" t="s">
        <v>40</v>
      </c>
      <c r="D73" s="1" t="s">
        <v>167</v>
      </c>
      <c r="E73" s="1" t="s">
        <v>100</v>
      </c>
      <c r="F73" s="5"/>
      <c r="G73" s="5"/>
      <c r="H73" s="2" t="s">
        <v>25</v>
      </c>
      <c r="K73" s="1">
        <f t="shared" si="2"/>
        <v>3547.2550000000001</v>
      </c>
      <c r="L73" s="1">
        <v>4927.18</v>
      </c>
      <c r="M73" s="1">
        <v>100</v>
      </c>
    </row>
    <row r="74" spans="1:13" x14ac:dyDescent="0.25">
      <c r="A74" s="1">
        <v>70</v>
      </c>
      <c r="B74" s="1" t="s">
        <v>111</v>
      </c>
      <c r="C74" s="1" t="s">
        <v>40</v>
      </c>
      <c r="D74" s="1" t="s">
        <v>167</v>
      </c>
      <c r="E74" s="2" t="s">
        <v>12</v>
      </c>
      <c r="H74" s="2" t="s">
        <v>32</v>
      </c>
      <c r="K74" s="1">
        <f t="shared" si="2"/>
        <v>3444.7550000000001</v>
      </c>
      <c r="L74" s="1">
        <v>4927.18</v>
      </c>
      <c r="M74" s="1">
        <v>102.5</v>
      </c>
    </row>
    <row r="75" spans="1:13" x14ac:dyDescent="0.25">
      <c r="A75" s="1">
        <v>71</v>
      </c>
      <c r="B75" s="1" t="s">
        <v>112</v>
      </c>
      <c r="C75" s="1" t="s">
        <v>40</v>
      </c>
      <c r="D75" s="1" t="s">
        <v>167</v>
      </c>
      <c r="E75" s="4" t="s">
        <v>173</v>
      </c>
      <c r="H75" s="11" t="s">
        <v>35</v>
      </c>
      <c r="K75" s="1">
        <f t="shared" si="2"/>
        <v>3339.7550000000001</v>
      </c>
      <c r="L75" s="1">
        <v>4927.18</v>
      </c>
      <c r="M75" s="1">
        <v>105</v>
      </c>
    </row>
    <row r="76" spans="1:13" x14ac:dyDescent="0.25">
      <c r="A76" s="1">
        <v>72</v>
      </c>
      <c r="B76" s="1" t="s">
        <v>113</v>
      </c>
      <c r="C76" s="1" t="s">
        <v>143</v>
      </c>
      <c r="D76" s="1" t="s">
        <v>167</v>
      </c>
      <c r="E76" s="2" t="s">
        <v>24</v>
      </c>
      <c r="H76" s="2" t="s">
        <v>24</v>
      </c>
      <c r="K76" s="1">
        <f t="shared" si="2"/>
        <v>3237.2550000000001</v>
      </c>
      <c r="L76" s="1">
        <v>4927.18</v>
      </c>
      <c r="M76" s="1">
        <v>102.5</v>
      </c>
    </row>
    <row r="77" spans="1:13" x14ac:dyDescent="0.25">
      <c r="K77" s="1">
        <f t="shared" si="2"/>
        <v>3237.2550000000001</v>
      </c>
      <c r="L77" s="1">
        <v>4927.18</v>
      </c>
    </row>
    <row r="78" spans="1:13" x14ac:dyDescent="0.25">
      <c r="A78" s="1">
        <v>73</v>
      </c>
      <c r="B78" s="1" t="s">
        <v>114</v>
      </c>
      <c r="C78" s="1" t="s">
        <v>91</v>
      </c>
      <c r="D78" s="1" t="s">
        <v>144</v>
      </c>
      <c r="E78" s="2" t="s">
        <v>177</v>
      </c>
      <c r="H78" s="2" t="s">
        <v>24</v>
      </c>
      <c r="K78" s="1">
        <f t="shared" si="2"/>
        <v>3001.6350000000002</v>
      </c>
      <c r="L78" s="1">
        <v>4927.18</v>
      </c>
      <c r="M78" s="7">
        <v>235.62</v>
      </c>
    </row>
    <row r="79" spans="1:13" x14ac:dyDescent="0.25">
      <c r="A79" s="1">
        <v>74</v>
      </c>
      <c r="B79" s="1" t="s">
        <v>115</v>
      </c>
      <c r="C79" s="1" t="s">
        <v>91</v>
      </c>
      <c r="D79" s="1" t="s">
        <v>144</v>
      </c>
      <c r="E79" s="2" t="s">
        <v>178</v>
      </c>
      <c r="H79" s="2" t="s">
        <v>24</v>
      </c>
      <c r="K79" s="1">
        <f t="shared" si="2"/>
        <v>2896.6350000000002</v>
      </c>
      <c r="L79" s="1">
        <v>4927.18</v>
      </c>
      <c r="M79" s="1">
        <v>105</v>
      </c>
    </row>
    <row r="80" spans="1:13" x14ac:dyDescent="0.25">
      <c r="A80" s="1">
        <v>75</v>
      </c>
      <c r="B80" s="1" t="s">
        <v>116</v>
      </c>
      <c r="C80" s="1" t="s">
        <v>78</v>
      </c>
      <c r="D80" s="1" t="s">
        <v>144</v>
      </c>
      <c r="E80" s="2" t="s">
        <v>4</v>
      </c>
      <c r="H80" s="2" t="s">
        <v>31</v>
      </c>
      <c r="K80" s="1">
        <f t="shared" si="2"/>
        <v>2794.1350000000002</v>
      </c>
      <c r="L80" s="1">
        <v>4927.18</v>
      </c>
      <c r="M80" s="1">
        <v>102.5</v>
      </c>
    </row>
    <row r="81" spans="1:13" x14ac:dyDescent="0.25">
      <c r="A81" s="1">
        <v>76</v>
      </c>
      <c r="B81" s="1" t="s">
        <v>117</v>
      </c>
      <c r="C81" s="1" t="s">
        <v>78</v>
      </c>
      <c r="D81" s="1" t="s">
        <v>144</v>
      </c>
      <c r="E81" s="2" t="s">
        <v>3</v>
      </c>
      <c r="H81" s="2" t="s">
        <v>31</v>
      </c>
      <c r="K81" s="1">
        <f t="shared" si="2"/>
        <v>2694.1350000000002</v>
      </c>
      <c r="L81" s="1">
        <v>4927.18</v>
      </c>
      <c r="M81" s="1">
        <v>100</v>
      </c>
    </row>
    <row r="82" spans="1:13" x14ac:dyDescent="0.25">
      <c r="A82" s="1">
        <v>77</v>
      </c>
      <c r="B82" s="1" t="s">
        <v>118</v>
      </c>
      <c r="C82" s="1" t="s">
        <v>78</v>
      </c>
      <c r="D82" s="1" t="s">
        <v>144</v>
      </c>
      <c r="E82" s="2" t="s">
        <v>5</v>
      </c>
      <c r="H82" s="2" t="s">
        <v>31</v>
      </c>
      <c r="K82" s="1">
        <f t="shared" si="2"/>
        <v>2594.1350000000002</v>
      </c>
      <c r="L82" s="1">
        <v>4927.18</v>
      </c>
      <c r="M82" s="1">
        <v>100</v>
      </c>
    </row>
    <row r="83" spans="1:13" x14ac:dyDescent="0.25">
      <c r="A83" s="1">
        <v>78</v>
      </c>
      <c r="B83" s="1" t="s">
        <v>45</v>
      </c>
      <c r="C83" s="1" t="s">
        <v>79</v>
      </c>
      <c r="D83" s="1" t="s">
        <v>144</v>
      </c>
      <c r="E83" s="2" t="s">
        <v>2</v>
      </c>
      <c r="H83" s="2" t="s">
        <v>23</v>
      </c>
      <c r="K83" s="1">
        <f t="shared" si="2"/>
        <v>2494.1350000000002</v>
      </c>
      <c r="L83" s="1">
        <v>4927.18</v>
      </c>
      <c r="M83" s="1">
        <v>100</v>
      </c>
    </row>
    <row r="84" spans="1:13" x14ac:dyDescent="0.25">
      <c r="A84" s="1">
        <v>79</v>
      </c>
      <c r="B84" s="1" t="s">
        <v>48</v>
      </c>
      <c r="C84" s="1" t="s">
        <v>79</v>
      </c>
      <c r="D84" s="1" t="s">
        <v>144</v>
      </c>
      <c r="E84" s="2" t="s">
        <v>150</v>
      </c>
      <c r="H84" s="2" t="s">
        <v>22</v>
      </c>
      <c r="K84" s="1">
        <f t="shared" si="2"/>
        <v>2394.1350000000002</v>
      </c>
      <c r="L84" s="1">
        <v>4927.18</v>
      </c>
      <c r="M84" s="1">
        <v>100</v>
      </c>
    </row>
    <row r="85" spans="1:13" x14ac:dyDescent="0.25">
      <c r="A85" s="1">
        <v>80</v>
      </c>
      <c r="B85" s="1" t="s">
        <v>119</v>
      </c>
      <c r="C85" s="1" t="s">
        <v>91</v>
      </c>
      <c r="D85" s="1" t="s">
        <v>144</v>
      </c>
      <c r="E85" s="2" t="s">
        <v>24</v>
      </c>
      <c r="H85" s="2" t="s">
        <v>24</v>
      </c>
      <c r="K85" s="1">
        <f t="shared" si="2"/>
        <v>2294.1350000000002</v>
      </c>
      <c r="L85" s="1">
        <v>4927.18</v>
      </c>
      <c r="M85" s="1">
        <v>100</v>
      </c>
    </row>
    <row r="86" spans="1:13" x14ac:dyDescent="0.25">
      <c r="A86" s="1">
        <v>81</v>
      </c>
      <c r="B86" s="1" t="s">
        <v>120</v>
      </c>
      <c r="C86" s="1" t="s">
        <v>143</v>
      </c>
      <c r="D86" s="1" t="s">
        <v>144</v>
      </c>
      <c r="E86" s="2" t="s">
        <v>24</v>
      </c>
      <c r="H86" s="2" t="s">
        <v>24</v>
      </c>
      <c r="K86" s="1">
        <f t="shared" si="2"/>
        <v>2194.1350000000002</v>
      </c>
      <c r="L86" s="1">
        <v>4927.18</v>
      </c>
      <c r="M86" s="1">
        <v>100</v>
      </c>
    </row>
    <row r="87" spans="1:13" x14ac:dyDescent="0.25">
      <c r="A87" s="1">
        <v>82</v>
      </c>
      <c r="B87" s="1" t="s">
        <v>121</v>
      </c>
      <c r="C87" s="1" t="s">
        <v>91</v>
      </c>
      <c r="D87" s="1" t="s">
        <v>144</v>
      </c>
      <c r="E87" s="2" t="s">
        <v>24</v>
      </c>
      <c r="H87" s="2" t="s">
        <v>24</v>
      </c>
      <c r="K87" s="1">
        <f>K86-M87</f>
        <v>2094.1350000000002</v>
      </c>
      <c r="L87" s="1">
        <v>4927.18</v>
      </c>
      <c r="M87" s="1">
        <v>100</v>
      </c>
    </row>
    <row r="88" spans="1:13" x14ac:dyDescent="0.25">
      <c r="A88" s="1">
        <v>83</v>
      </c>
      <c r="B88" s="1" t="s">
        <v>122</v>
      </c>
      <c r="C88" s="1" t="s">
        <v>91</v>
      </c>
      <c r="D88" s="1" t="s">
        <v>144</v>
      </c>
      <c r="E88" s="2" t="s">
        <v>24</v>
      </c>
      <c r="H88" s="2" t="s">
        <v>24</v>
      </c>
      <c r="K88" s="1">
        <f t="shared" si="2"/>
        <v>1994.1350000000002</v>
      </c>
      <c r="L88" s="1">
        <v>4927.18</v>
      </c>
      <c r="M88" s="1">
        <v>100</v>
      </c>
    </row>
    <row r="89" spans="1:13" x14ac:dyDescent="0.25">
      <c r="A89" s="1">
        <v>84</v>
      </c>
      <c r="B89" s="1" t="s">
        <v>127</v>
      </c>
      <c r="C89" s="1" t="s">
        <v>91</v>
      </c>
      <c r="D89" s="1" t="s">
        <v>144</v>
      </c>
      <c r="E89" s="2" t="s">
        <v>24</v>
      </c>
      <c r="H89" s="2" t="s">
        <v>24</v>
      </c>
      <c r="K89" s="1">
        <f t="shared" si="2"/>
        <v>1894.1350000000002</v>
      </c>
      <c r="L89" s="1">
        <v>4927.18</v>
      </c>
      <c r="M89" s="1">
        <v>100</v>
      </c>
    </row>
    <row r="90" spans="1:13" x14ac:dyDescent="0.25">
      <c r="A90" s="1">
        <v>85</v>
      </c>
      <c r="B90" s="1" t="s">
        <v>128</v>
      </c>
      <c r="C90" s="1" t="s">
        <v>91</v>
      </c>
      <c r="D90" s="1" t="s">
        <v>144</v>
      </c>
      <c r="E90" s="2" t="s">
        <v>24</v>
      </c>
      <c r="H90" s="2" t="s">
        <v>24</v>
      </c>
      <c r="K90" s="1">
        <f t="shared" si="2"/>
        <v>1794.1350000000002</v>
      </c>
      <c r="L90" s="1">
        <v>4927.18</v>
      </c>
      <c r="M90" s="1">
        <v>100</v>
      </c>
    </row>
    <row r="91" spans="1:13" x14ac:dyDescent="0.25">
      <c r="A91" s="1">
        <v>86</v>
      </c>
      <c r="B91" s="1" t="s">
        <v>129</v>
      </c>
      <c r="C91" s="1" t="s">
        <v>91</v>
      </c>
      <c r="D91" s="1" t="s">
        <v>144</v>
      </c>
      <c r="E91" s="2" t="s">
        <v>24</v>
      </c>
      <c r="H91" s="2" t="s">
        <v>24</v>
      </c>
      <c r="K91" s="1">
        <f t="shared" si="2"/>
        <v>1694.1350000000002</v>
      </c>
      <c r="L91" s="1">
        <v>4927.18</v>
      </c>
      <c r="M91" s="1">
        <v>100</v>
      </c>
    </row>
    <row r="92" spans="1:13" x14ac:dyDescent="0.25">
      <c r="A92" s="1">
        <v>87</v>
      </c>
      <c r="B92" s="1" t="s">
        <v>130</v>
      </c>
      <c r="C92" s="1" t="s">
        <v>91</v>
      </c>
      <c r="D92" s="1" t="s">
        <v>144</v>
      </c>
      <c r="E92" s="2" t="s">
        <v>24</v>
      </c>
      <c r="H92" s="2" t="s">
        <v>24</v>
      </c>
      <c r="K92" s="1">
        <f t="shared" si="2"/>
        <v>1594.1350000000002</v>
      </c>
      <c r="L92" s="1">
        <v>4927.18</v>
      </c>
      <c r="M92" s="1">
        <v>100</v>
      </c>
    </row>
    <row r="93" spans="1:13" x14ac:dyDescent="0.25">
      <c r="A93" s="1">
        <v>88</v>
      </c>
      <c r="B93" s="1" t="s">
        <v>123</v>
      </c>
      <c r="C93" s="1" t="s">
        <v>91</v>
      </c>
      <c r="D93" s="1" t="s">
        <v>144</v>
      </c>
      <c r="E93" s="2" t="s">
        <v>24</v>
      </c>
      <c r="H93" s="2" t="s">
        <v>24</v>
      </c>
      <c r="K93" s="1">
        <f t="shared" si="2"/>
        <v>1494.1350000000002</v>
      </c>
      <c r="L93" s="1">
        <v>4927.18</v>
      </c>
      <c r="M93" s="1">
        <v>100</v>
      </c>
    </row>
    <row r="94" spans="1:13" x14ac:dyDescent="0.25">
      <c r="A94" s="1">
        <v>89</v>
      </c>
      <c r="B94" s="1" t="s">
        <v>131</v>
      </c>
      <c r="C94" s="1" t="s">
        <v>91</v>
      </c>
      <c r="D94" s="1" t="s">
        <v>144</v>
      </c>
      <c r="E94" s="2" t="s">
        <v>24</v>
      </c>
      <c r="H94" s="2" t="s">
        <v>24</v>
      </c>
      <c r="K94" s="1">
        <f t="shared" si="2"/>
        <v>1394.1350000000002</v>
      </c>
      <c r="L94" s="1">
        <v>4927.18</v>
      </c>
      <c r="M94" s="1">
        <v>100</v>
      </c>
    </row>
    <row r="95" spans="1:13" x14ac:dyDescent="0.25">
      <c r="A95" s="1">
        <v>90</v>
      </c>
      <c r="B95" s="1" t="s">
        <v>124</v>
      </c>
      <c r="C95" s="1" t="s">
        <v>91</v>
      </c>
      <c r="D95" s="1" t="s">
        <v>144</v>
      </c>
      <c r="E95" s="2" t="s">
        <v>24</v>
      </c>
      <c r="H95" s="2" t="s">
        <v>24</v>
      </c>
      <c r="K95" s="1">
        <f t="shared" si="2"/>
        <v>1294.1350000000002</v>
      </c>
      <c r="L95" s="1">
        <v>4927.18</v>
      </c>
      <c r="M95" s="1">
        <v>100</v>
      </c>
    </row>
    <row r="96" spans="1:13" x14ac:dyDescent="0.25">
      <c r="A96" s="1">
        <v>91</v>
      </c>
      <c r="B96" s="1" t="s">
        <v>132</v>
      </c>
      <c r="C96" s="1" t="s">
        <v>91</v>
      </c>
      <c r="D96" s="1" t="s">
        <v>144</v>
      </c>
      <c r="E96" s="2" t="s">
        <v>24</v>
      </c>
      <c r="H96" s="2" t="s">
        <v>24</v>
      </c>
      <c r="K96" s="1">
        <f t="shared" si="2"/>
        <v>1194.1350000000002</v>
      </c>
      <c r="L96" s="1">
        <v>4927.18</v>
      </c>
      <c r="M96" s="1">
        <v>100</v>
      </c>
    </row>
    <row r="97" spans="1:13" x14ac:dyDescent="0.25">
      <c r="A97" s="1">
        <v>92</v>
      </c>
      <c r="B97" s="1" t="s">
        <v>125</v>
      </c>
      <c r="C97" s="1" t="s">
        <v>91</v>
      </c>
      <c r="D97" s="1" t="s">
        <v>144</v>
      </c>
      <c r="E97" s="2" t="s">
        <v>24</v>
      </c>
      <c r="H97" s="2" t="s">
        <v>24</v>
      </c>
      <c r="K97" s="1">
        <f t="shared" si="2"/>
        <v>1094.1350000000002</v>
      </c>
      <c r="L97" s="1">
        <v>4927.18</v>
      </c>
      <c r="M97" s="1">
        <v>100</v>
      </c>
    </row>
    <row r="98" spans="1:13" x14ac:dyDescent="0.25">
      <c r="A98" s="1">
        <v>93</v>
      </c>
      <c r="B98" s="1" t="s">
        <v>133</v>
      </c>
      <c r="C98" s="1" t="s">
        <v>91</v>
      </c>
      <c r="D98" s="1" t="s">
        <v>144</v>
      </c>
      <c r="E98" s="2" t="s">
        <v>24</v>
      </c>
      <c r="H98" s="2" t="s">
        <v>24</v>
      </c>
      <c r="K98" s="1">
        <f t="shared" si="2"/>
        <v>994.13500000000022</v>
      </c>
      <c r="L98" s="1">
        <v>4927.18</v>
      </c>
      <c r="M98" s="1">
        <v>100</v>
      </c>
    </row>
    <row r="99" spans="1:13" x14ac:dyDescent="0.25">
      <c r="A99" s="1">
        <v>94</v>
      </c>
      <c r="B99" s="1" t="s">
        <v>126</v>
      </c>
      <c r="C99" s="1" t="s">
        <v>91</v>
      </c>
      <c r="D99" s="1" t="s">
        <v>144</v>
      </c>
      <c r="E99" s="2" t="s">
        <v>24</v>
      </c>
      <c r="H99" s="2" t="s">
        <v>24</v>
      </c>
      <c r="K99" s="1">
        <f t="shared" si="2"/>
        <v>894.13500000000022</v>
      </c>
      <c r="L99" s="1">
        <v>4927.18</v>
      </c>
      <c r="M99" s="1">
        <v>100</v>
      </c>
    </row>
    <row r="100" spans="1:13" x14ac:dyDescent="0.25">
      <c r="A100" s="1">
        <v>95</v>
      </c>
      <c r="B100" s="1" t="s">
        <v>134</v>
      </c>
      <c r="C100" s="1" t="s">
        <v>91</v>
      </c>
      <c r="D100" s="1" t="s">
        <v>144</v>
      </c>
      <c r="E100" s="2" t="s">
        <v>24</v>
      </c>
      <c r="H100" s="2" t="s">
        <v>24</v>
      </c>
      <c r="K100" s="1">
        <f t="shared" si="2"/>
        <v>794.13500000000022</v>
      </c>
      <c r="L100" s="1">
        <v>4927.18</v>
      </c>
      <c r="M100" s="1">
        <v>100</v>
      </c>
    </row>
    <row r="101" spans="1:13" x14ac:dyDescent="0.25">
      <c r="A101" s="1">
        <v>96</v>
      </c>
      <c r="B101" s="1" t="s">
        <v>135</v>
      </c>
      <c r="C101" s="1" t="s">
        <v>78</v>
      </c>
      <c r="D101" s="1" t="s">
        <v>144</v>
      </c>
      <c r="E101" s="2" t="s">
        <v>174</v>
      </c>
      <c r="H101" s="2" t="s">
        <v>175</v>
      </c>
      <c r="K101" s="1">
        <f t="shared" si="2"/>
        <v>694.13500000000022</v>
      </c>
      <c r="L101" s="1">
        <v>4927.18</v>
      </c>
      <c r="M101" s="1">
        <v>100</v>
      </c>
    </row>
    <row r="102" spans="1:13" x14ac:dyDescent="0.25">
      <c r="A102" s="1">
        <v>97</v>
      </c>
      <c r="B102" s="1" t="s">
        <v>136</v>
      </c>
      <c r="C102" s="1" t="s">
        <v>91</v>
      </c>
      <c r="D102" s="1" t="s">
        <v>144</v>
      </c>
      <c r="E102" s="2" t="s">
        <v>176</v>
      </c>
      <c r="H102" s="2" t="s">
        <v>24</v>
      </c>
      <c r="K102" s="1">
        <f t="shared" si="2"/>
        <v>591.63500000000022</v>
      </c>
      <c r="L102" s="1">
        <v>4927.18</v>
      </c>
      <c r="M102" s="1">
        <v>102.5</v>
      </c>
    </row>
    <row r="103" spans="1:13" x14ac:dyDescent="0.25">
      <c r="A103" s="1">
        <v>98</v>
      </c>
      <c r="B103" s="1" t="s">
        <v>137</v>
      </c>
      <c r="C103" s="1" t="s">
        <v>91</v>
      </c>
      <c r="D103" s="1" t="s">
        <v>144</v>
      </c>
      <c r="E103" s="2" t="s">
        <v>145</v>
      </c>
      <c r="H103" s="2" t="s">
        <v>24</v>
      </c>
      <c r="K103" s="1">
        <f t="shared" si="2"/>
        <v>486.63500000000022</v>
      </c>
      <c r="L103" s="1">
        <v>4927.18</v>
      </c>
      <c r="M103" s="1">
        <v>105</v>
      </c>
    </row>
    <row r="104" spans="1:13" x14ac:dyDescent="0.25">
      <c r="A104" s="1">
        <v>99</v>
      </c>
      <c r="B104" s="1" t="s">
        <v>138</v>
      </c>
      <c r="C104" s="1" t="s">
        <v>79</v>
      </c>
      <c r="D104" s="1" t="s">
        <v>144</v>
      </c>
      <c r="E104" s="2" t="s">
        <v>2</v>
      </c>
      <c r="H104" s="2" t="s">
        <v>23</v>
      </c>
      <c r="K104" s="1">
        <v>299.23500000000001</v>
      </c>
      <c r="L104" s="1">
        <v>4918.3500000000004</v>
      </c>
    </row>
    <row r="105" spans="1:13" x14ac:dyDescent="0.25">
      <c r="A105" s="1">
        <v>100</v>
      </c>
      <c r="B105" s="1" t="s">
        <v>139</v>
      </c>
      <c r="C105" s="1" t="s">
        <v>79</v>
      </c>
      <c r="D105" s="1" t="s">
        <v>144</v>
      </c>
      <c r="E105" s="2" t="s">
        <v>1</v>
      </c>
      <c r="H105" s="2" t="s">
        <v>22</v>
      </c>
      <c r="K105" s="1">
        <v>199.23500000000001</v>
      </c>
      <c r="L105" s="1">
        <v>4918.3500000000004</v>
      </c>
      <c r="M105" s="1">
        <v>100</v>
      </c>
    </row>
    <row r="106" spans="1:13" x14ac:dyDescent="0.25">
      <c r="A106" s="1">
        <v>101</v>
      </c>
      <c r="B106" s="1" t="s">
        <v>140</v>
      </c>
      <c r="C106" s="1" t="s">
        <v>90</v>
      </c>
      <c r="D106" s="1" t="s">
        <v>144</v>
      </c>
      <c r="E106" s="6" t="s">
        <v>0</v>
      </c>
      <c r="H106" s="6" t="s">
        <v>21</v>
      </c>
      <c r="K106" s="1">
        <v>99.234999999999999</v>
      </c>
      <c r="L106" s="1">
        <v>4918.3500000000004</v>
      </c>
      <c r="M106" s="1">
        <v>100</v>
      </c>
    </row>
    <row r="108" spans="1:13" x14ac:dyDescent="0.25">
      <c r="A108" s="2"/>
      <c r="B108" s="5" t="s">
        <v>181</v>
      </c>
    </row>
    <row r="114" spans="1:14" x14ac:dyDescent="0.25">
      <c r="B114" s="5"/>
      <c r="C114" s="5"/>
      <c r="D114" s="5"/>
      <c r="E114" s="6"/>
      <c r="G114" s="5"/>
      <c r="H114" s="6"/>
      <c r="I114" s="5"/>
      <c r="J114" s="5"/>
      <c r="K114" s="7"/>
      <c r="L114" s="7"/>
      <c r="M114" s="7"/>
      <c r="N114" s="5"/>
    </row>
    <row r="115" spans="1:14" x14ac:dyDescent="0.25">
      <c r="L115" s="7"/>
      <c r="M115" s="7"/>
    </row>
    <row r="116" spans="1:14" x14ac:dyDescent="0.25">
      <c r="L116" s="7"/>
      <c r="M116" s="7"/>
    </row>
    <row r="117" spans="1:14" x14ac:dyDescent="0.25">
      <c r="A117" s="3"/>
      <c r="H117" s="9"/>
      <c r="I117" s="7"/>
    </row>
    <row r="120" spans="1:14" x14ac:dyDescent="0.25">
      <c r="A120" s="3"/>
    </row>
    <row r="127" spans="1:14" x14ac:dyDescent="0.25">
      <c r="B127" s="3"/>
      <c r="C127" s="3"/>
      <c r="D127" s="3"/>
      <c r="E127" s="4"/>
      <c r="G127" s="3"/>
      <c r="H127" s="4"/>
      <c r="I127" s="3"/>
      <c r="J127" s="3"/>
      <c r="N127" s="3"/>
    </row>
    <row r="129" spans="1:14" x14ac:dyDescent="0.25">
      <c r="A129" s="5"/>
    </row>
    <row r="130" spans="1:14" x14ac:dyDescent="0.25">
      <c r="B130" s="3"/>
      <c r="C130" s="3"/>
      <c r="D130" s="3"/>
      <c r="E130" s="4"/>
      <c r="G130" s="3"/>
      <c r="H130" s="4"/>
      <c r="I130" s="3"/>
      <c r="J130" s="3"/>
      <c r="N130" s="3"/>
    </row>
    <row r="136" spans="1:14" x14ac:dyDescent="0.25">
      <c r="H136" s="6"/>
    </row>
    <row r="139" spans="1:14" x14ac:dyDescent="0.25">
      <c r="B139" s="5"/>
      <c r="C139" s="5"/>
      <c r="D139" s="5"/>
      <c r="E139" s="6"/>
      <c r="G139" s="5"/>
      <c r="H139" s="6"/>
      <c r="I139" s="5"/>
      <c r="J139" s="5"/>
      <c r="N139" s="5"/>
    </row>
    <row r="142" spans="1:14" x14ac:dyDescent="0.25">
      <c r="A142" s="3"/>
    </row>
    <row r="144" spans="1:14" x14ac:dyDescent="0.25">
      <c r="A144" s="10"/>
    </row>
    <row r="145" spans="1:14" x14ac:dyDescent="0.25">
      <c r="A145" s="10"/>
    </row>
    <row r="152" spans="1:14" x14ac:dyDescent="0.25">
      <c r="B152" s="3"/>
      <c r="C152" s="3"/>
      <c r="D152" s="3"/>
      <c r="E152" s="4"/>
      <c r="G152" s="3"/>
      <c r="H152" s="4"/>
      <c r="I152" s="3"/>
      <c r="J152" s="3"/>
      <c r="N152" s="3"/>
    </row>
    <row r="153" spans="1:14" x14ac:dyDescent="0.25">
      <c r="A153" s="5"/>
    </row>
    <row r="154" spans="1:14" x14ac:dyDescent="0.25">
      <c r="A154" s="3"/>
      <c r="B154" s="10"/>
      <c r="C154" s="10"/>
      <c r="D154" s="10"/>
      <c r="E154" s="11"/>
      <c r="G154" s="10"/>
      <c r="H154" s="11"/>
      <c r="I154" s="10"/>
    </row>
    <row r="155" spans="1:14" x14ac:dyDescent="0.25">
      <c r="B155" s="10"/>
      <c r="C155" s="10"/>
      <c r="D155" s="10"/>
      <c r="E155" s="11"/>
      <c r="G155" s="10"/>
      <c r="H155" s="11"/>
      <c r="I155" s="10"/>
    </row>
    <row r="156" spans="1:14" x14ac:dyDescent="0.25">
      <c r="H156" s="6"/>
    </row>
    <row r="163" spans="1:14" x14ac:dyDescent="0.25">
      <c r="A163" s="5"/>
      <c r="B163" s="5"/>
      <c r="C163" s="5"/>
      <c r="D163" s="5"/>
      <c r="E163" s="6"/>
      <c r="G163" s="5"/>
      <c r="H163" s="6"/>
      <c r="I163" s="5"/>
      <c r="J163" s="5"/>
      <c r="N163" s="5"/>
    </row>
    <row r="164" spans="1:14" x14ac:dyDescent="0.25">
      <c r="A164" s="3"/>
      <c r="B164" s="3"/>
      <c r="C164" s="3"/>
      <c r="D164" s="3"/>
      <c r="E164" s="4"/>
      <c r="G164" s="3"/>
      <c r="H164" s="4"/>
      <c r="I164" s="3"/>
      <c r="J164" s="3"/>
      <c r="N164" s="3"/>
    </row>
    <row r="165" spans="1:14" x14ac:dyDescent="0.25">
      <c r="H165" s="6"/>
    </row>
    <row r="168" spans="1:14" x14ac:dyDescent="0.25">
      <c r="A168" s="5"/>
      <c r="B168" s="5"/>
      <c r="C168" s="5"/>
      <c r="D168" s="5"/>
      <c r="E168" s="6"/>
      <c r="G168" s="5"/>
      <c r="H168" s="6"/>
      <c r="I168" s="5"/>
      <c r="J168" s="5"/>
      <c r="K168" s="7"/>
      <c r="L168" s="7"/>
      <c r="M168" s="7"/>
      <c r="N168" s="5"/>
    </row>
    <row r="172" spans="1:14" x14ac:dyDescent="0.25">
      <c r="H172" s="6"/>
    </row>
    <row r="173" spans="1:14" x14ac:dyDescent="0.25">
      <c r="A173" s="10"/>
      <c r="B173" s="10"/>
      <c r="C173" s="10"/>
      <c r="D173" s="10"/>
      <c r="E173" s="11"/>
      <c r="G173" s="10"/>
      <c r="H173" s="11"/>
      <c r="I173" s="10"/>
    </row>
    <row r="174" spans="1:14" x14ac:dyDescent="0.25">
      <c r="A174" s="10"/>
      <c r="B174" s="10"/>
      <c r="C174" s="10"/>
      <c r="D174" s="10"/>
      <c r="E174" s="11"/>
      <c r="G174" s="10"/>
      <c r="H174" s="11"/>
      <c r="I174" s="10"/>
    </row>
    <row r="189" spans="8:8" x14ac:dyDescent="0.25">
      <c r="H189" s="8"/>
    </row>
    <row r="194" spans="4:8" x14ac:dyDescent="0.25">
      <c r="D194" s="2"/>
    </row>
    <row r="195" spans="4:8" x14ac:dyDescent="0.25">
      <c r="D195" s="2"/>
    </row>
    <row r="196" spans="4:8" x14ac:dyDescent="0.25">
      <c r="D196" s="2"/>
    </row>
    <row r="201" spans="4:8" x14ac:dyDescent="0.25">
      <c r="H201" s="8"/>
    </row>
    <row r="202" spans="4:8" x14ac:dyDescent="0.25">
      <c r="H202" s="8"/>
    </row>
  </sheetData>
  <sortState ref="P53:P59">
    <sortCondition ref="P53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anuwei</dc:creator>
  <cp:lastModifiedBy>asus</cp:lastModifiedBy>
  <dcterms:created xsi:type="dcterms:W3CDTF">2014-08-14T00:51:40Z</dcterms:created>
  <dcterms:modified xsi:type="dcterms:W3CDTF">2020-05-07T00:35:01Z</dcterms:modified>
</cp:coreProperties>
</file>