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nkpad\Desktop\MOST 145申请书编辑\"/>
    </mc:Choice>
  </mc:AlternateContent>
  <bookViews>
    <workbookView xWindow="-120" yWindow="-120" windowWidth="29040" windowHeight="15840" tabRatio="798" firstSheet="1" activeTab="4"/>
  </bookViews>
  <sheets>
    <sheet name="单位情况" sheetId="2" state="hidden" r:id="rId1"/>
    <sheet name="课题预算" sheetId="4" r:id="rId2"/>
    <sheet name="购置设备" sheetId="5" r:id="rId3"/>
    <sheet name="试制设备" sheetId="9" r:id="rId4"/>
    <sheet name="单位支出" sheetId="7" r:id="rId5"/>
    <sheet name="自筹证明" sheetId="11" r:id="rId6"/>
  </sheets>
  <definedNames>
    <definedName name="c_AMOUNT_259">购置设备!$G$7</definedName>
    <definedName name="c_AMOUNT_260">购置设备!$H$7</definedName>
    <definedName name="c_AMOUNT_282">试制设备!$H$7</definedName>
    <definedName name="c_AMOUNT_328">自筹证明!$H$7</definedName>
    <definedName name="c_APL_INDIRECT_318">单位支出!$N$8</definedName>
    <definedName name="c_APL_SELF_319">单位支出!$O$8</definedName>
    <definedName name="c_apl_self_383">课题预算!$F$13:$G$13</definedName>
    <definedName name="c_APL_STATE_317">单位支出!$M$8</definedName>
    <definedName name="c_apl_state_384">课题预算!$F$6:$G$6</definedName>
    <definedName name="c_APL_STATE_DIRECT_385">课题预算!$F$7:$G$7</definedName>
    <definedName name="c_APL_STATE_EQUIP_386">课题预算!$F$8:$G$8</definedName>
    <definedName name="c_APL_STATE_EQUIPBUY_387">课题预算!$F$9:$G$9</definedName>
    <definedName name="c_APL_STATE_MATER_388">课题预算!$F$10:$G$10</definedName>
    <definedName name="c_APL_STATE_PEOPLE_389">课题预算!$F$11:$G$11</definedName>
    <definedName name="c_APL_SUM_316">单位支出!$L$8</definedName>
    <definedName name="c_apl_sum_382">课题预算!$F$14:$G$14</definedName>
    <definedName name="c_CITY_EQUIPBUY_357">购置设备!$L$7</definedName>
    <definedName name="c_COMPANY_APLINDIRECT_SUM_313">单位支出!$N$9</definedName>
    <definedName name="c_COMPANY_APLSELF_SUM_314">单位支出!$O$9</definedName>
    <definedName name="c_COMPANY_APLSTATE_SUM_312">单位支出!$M$9</definedName>
    <definedName name="c_COMPANY_APLSUM_SUM_311">单位支出!$L$9</definedName>
    <definedName name="c_COMPANY_EQUIPBUY_262">购置设备!$J$7</definedName>
    <definedName name="c_COMPANY_EQUIPBUY_283">试制设备!$J$7</definedName>
    <definedName name="c_COMPANY_EQUIPSETTLE_263">购置设备!$M$7</definedName>
    <definedName name="c_COMPANY_EQUIPSETTLE_284">试制设备!$K$7</definedName>
    <definedName name="c_COMPANY_SRC_326">自筹证明!$B$7:$C$7</definedName>
    <definedName name="c_COMPANYCODE_321">单位支出!$E$8:$G$8</definedName>
    <definedName name="c_COMPANYCODETYPE_343">单位支出!$D$8</definedName>
    <definedName name="c_COMPANYNAME_320">单位支出!$B$8:$C$8</definedName>
    <definedName name="c_COOMPANYTYPE_324">单位支出!$H$8</definedName>
    <definedName name="c_downtemp_354">自筹证明!$I$7</definedName>
    <definedName name="c_EQUIPCOUNT_UTM_SUM_249">购置设备!$G$8</definedName>
    <definedName name="c_EQUIPCOUNT_UTM_SUM_271">试制设备!$G$8</definedName>
    <definedName name="c_EQUIPFUND_UTM_SUM_250">购置设备!$H$8</definedName>
    <definedName name="c_EQUIPFUND_UTM_SUM_272">试制设备!$H$8</definedName>
    <definedName name="c_EQUIPMODEL_266">购置设备!$P$7</definedName>
    <definedName name="c_EQUIPNAME_256">购置设备!$B$7:$D$7</definedName>
    <definedName name="c_EQUIPNAME_277">试制设备!$B$7:$D$7</definedName>
    <definedName name="c_EQUIPT_USEYPE_264">购置设备!$N$7</definedName>
    <definedName name="c_FUNCTIONAL_257">购置设备!$E$7</definedName>
    <definedName name="c_FUNCTIONAL_279">试制设备!$E$7</definedName>
    <definedName name="c_FUNDSRC_261">购置设备!$I$7</definedName>
    <definedName name="c_FUNDSRC_287">试制设备!$I$7</definedName>
    <definedName name="c_indirect_390">课题预算!$F$12:$G$12</definedName>
    <definedName name="c_irowid_255">购置设备!$A$7</definedName>
    <definedName name="c_MANAGER_323">单位支出!$K$8</definedName>
    <definedName name="c_MESSION_322">单位支出!$I$8:$J$8</definedName>
    <definedName name="c_MOSTID_246">购置设备!$D$3:$E$3</definedName>
    <definedName name="c_MOSTID_269">试制设备!$D$3:$E$3</definedName>
    <definedName name="c_MOSTID_302">单位支出!$C$3</definedName>
    <definedName name="c_MOSTID_336">自筹证明!$C$3</definedName>
    <definedName name="c_MOSTID_393">课题预算!$B$3</definedName>
    <definedName name="c_NECESSITY_268">购置设备!$R$7</definedName>
    <definedName name="c_ORDERINDEX_278">试制设备!$A$7</definedName>
    <definedName name="c_ORDERINDEX_329">自筹证明!$A$7</definedName>
    <definedName name="c_ORDERINDEX_340">单位支出!$A$8</definedName>
    <definedName name="c_PRICE_258">购置设备!$F$7</definedName>
    <definedName name="c_PRICE_280">试制设备!$F$7</definedName>
    <definedName name="c_PRODUCER_265">购置设备!$O$7</definedName>
    <definedName name="c_PROJECTNAME_244">购置设备!$G$3:$P$3</definedName>
    <definedName name="c_PROJECTNAME_303">单位支出!$G$3:$M$3</definedName>
    <definedName name="c_PROJECTNAME_367">自筹证明!$E$3:$H$3</definedName>
    <definedName name="c_PROJECTNAME_391">试制设备!$G$3:$J$3</definedName>
    <definedName name="c_PROJECTNAME_394">课题预算!$D$3:$F$3</definedName>
    <definedName name="c_PROVINCE_EQUIPBUY_356">购置设备!$K$7</definedName>
    <definedName name="c_QUANTITY_281">试制设备!$G$7</definedName>
    <definedName name="c_SHARESCOPE_267">购置设备!$Q$7</definedName>
    <definedName name="c_SRC_325">自筹证明!$D$7</definedName>
    <definedName name="c_SRC_SUBJECT_327">自筹证明!$E$7:$G$7</definedName>
    <definedName name="c_SRC_SUM_333">自筹证明!$H$8</definedName>
    <definedName name="c_tipIndirect_392">课题预算!$E$12</definedName>
    <definedName name="c_upfile_334">自筹证明!$J$7</definedName>
    <definedName name="d_DanWeiZhiChu_346">单位支出!$A$5:$P$9</definedName>
    <definedName name="d_GouZhiSheBei_247">购置设备!$A$5:$Q$8</definedName>
    <definedName name="d_ShiZhiSheBei_285">试制设备!$A$5:$K$8</definedName>
    <definedName name="d_ZiChouJingFeiLaiYuan_331">自筹证明!$A$5:$J$8</definedName>
    <definedName name="r_DanWeiZhiChu_351">单位支出!$A$1:$P$10</definedName>
    <definedName name="r_GouZhiSheBeiYuSuanMingXiBiao_105">购置设备!$A$1:$R$8</definedName>
    <definedName name="r_ShiZhiSheBeiYuSuanMingXiBiao_106">试制设备!$A$1:$K$8</definedName>
    <definedName name="r_XiangMuYuSuan_381">课题预算!$A$1:$G$15</definedName>
    <definedName name="r_ZiChouJingFeiLaiYuanZhengMingBiao_109">自筹证明!$A$1:$J$8</definedName>
    <definedName name="t_DanWeiZhiChu_347">单位支出!$A$8:$P$8</definedName>
    <definedName name="t_GouZhiSheBei_248">购置设备!$A$7:$R$7</definedName>
    <definedName name="t_ShiZhiSheBei_286">试制设备!$A$7:$K$7</definedName>
    <definedName name="t_ZiChouJingFeiLaiYuan_332">自筹证明!$A$7:$J$7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4" l="1"/>
  <c r="F14" i="4" l="1"/>
  <c r="H7" i="9" l="1"/>
  <c r="H7" i="5"/>
  <c r="G8" i="5" l="1"/>
  <c r="H8" i="5"/>
  <c r="G8" i="9"/>
  <c r="H8" i="9"/>
  <c r="O9" i="7"/>
  <c r="N9" i="7"/>
  <c r="M9" i="7"/>
  <c r="L8" i="7"/>
  <c r="L9" i="7" s="1"/>
  <c r="H8" i="11"/>
</calcChain>
</file>

<file path=xl/sharedStrings.xml><?xml version="1.0" encoding="utf-8"?>
<sst xmlns="http://schemas.openxmlformats.org/spreadsheetml/2006/main" count="205" uniqueCount="147">
  <si>
    <t>课题编号</t>
  </si>
  <si>
    <t>课题名称</t>
  </si>
  <si>
    <t>单位名称</t>
  </si>
  <si>
    <t>：</t>
  </si>
  <si>
    <t>单位主管部门</t>
  </si>
  <si>
    <t>隶属关系</t>
  </si>
  <si>
    <t>单位所属地区</t>
  </si>
  <si>
    <t>省、直辖市、自治区</t>
  </si>
  <si>
    <t xml:space="preserve"> 地市（市、自治州、盟）</t>
  </si>
  <si>
    <t>县市（区、旗）</t>
  </si>
  <si>
    <t>电子邮箱</t>
  </si>
  <si>
    <t>通信地址</t>
  </si>
  <si>
    <t>邮政编码</t>
  </si>
  <si>
    <t>相关责任人</t>
  </si>
  <si>
    <t>课题负责人</t>
  </si>
  <si>
    <t>姓名</t>
  </si>
  <si>
    <t xml:space="preserve"> </t>
  </si>
  <si>
    <t>身份证号码</t>
  </si>
  <si>
    <t>工作单位</t>
  </si>
  <si>
    <t>电话号码</t>
  </si>
  <si>
    <t>手机号码</t>
  </si>
  <si>
    <t>课题联系人</t>
  </si>
  <si>
    <t>传真号码</t>
  </si>
  <si>
    <t>财务部门负责人</t>
  </si>
  <si>
    <t>序号</t>
  </si>
  <si>
    <t>（1）</t>
  </si>
  <si>
    <t>（2）</t>
  </si>
  <si>
    <t>（6）</t>
  </si>
  <si>
    <t>（7）</t>
  </si>
  <si>
    <t>/</t>
  </si>
  <si>
    <t>累计</t>
  </si>
  <si>
    <t>金额单位：万元</t>
  </si>
  <si>
    <t>预算科目名称</t>
  </si>
  <si>
    <t>合计</t>
  </si>
  <si>
    <t>设备名称</t>
  </si>
  <si>
    <t>(3)</t>
  </si>
  <si>
    <t>(4)</t>
  </si>
  <si>
    <t>(5)</t>
  </si>
  <si>
    <t>（9）</t>
  </si>
  <si>
    <t xml:space="preserve"> 金额单位：万元</t>
  </si>
  <si>
    <t>(6)</t>
  </si>
  <si>
    <t>任务分工</t>
  </si>
  <si>
    <t>小计</t>
  </si>
  <si>
    <t>其中：间接费用</t>
  </si>
  <si>
    <t>（8）</t>
  </si>
  <si>
    <t>单位法定代表人姓名</t>
    <phoneticPr fontId="6" type="noConversion"/>
  </si>
  <si>
    <t>/</t>
    <phoneticPr fontId="6" type="noConversion"/>
  </si>
  <si>
    <t>预算编制人</t>
    <phoneticPr fontId="6" type="noConversion"/>
  </si>
  <si>
    <t>预算编制日期</t>
    <phoneticPr fontId="6" type="noConversion"/>
  </si>
  <si>
    <t>功能和技术指标</t>
    <phoneticPr fontId="6" type="noConversion"/>
  </si>
  <si>
    <t>金额</t>
    <phoneticPr fontId="6" type="noConversion"/>
  </si>
  <si>
    <t>安置单位</t>
    <phoneticPr fontId="6" type="noConversion"/>
  </si>
  <si>
    <t>购置设备类型</t>
    <phoneticPr fontId="6" type="noConversion"/>
  </si>
  <si>
    <t>主要生产厂家及国别</t>
    <phoneticPr fontId="6" type="noConversion"/>
  </si>
  <si>
    <t>规格型号</t>
    <phoneticPr fontId="6" type="noConversion"/>
  </si>
  <si>
    <t>拟开放共享范围</t>
    <phoneticPr fontId="6" type="noConversion"/>
  </si>
  <si>
    <t>(13)</t>
  </si>
  <si>
    <t>购置必要性及对项目（课题）研究的作用和用途</t>
    <phoneticPr fontId="6" type="noConversion"/>
  </si>
  <si>
    <t>资金来源</t>
    <phoneticPr fontId="7" type="noConversion"/>
  </si>
  <si>
    <t>出资单位全称</t>
    <phoneticPr fontId="7" type="noConversion"/>
  </si>
  <si>
    <t>金额</t>
    <phoneticPr fontId="7" type="noConversion"/>
  </si>
  <si>
    <t>(3)</t>
    <phoneticPr fontId="7" type="noConversion"/>
  </si>
  <si>
    <t>(4)</t>
    <phoneticPr fontId="7" type="noConversion"/>
  </si>
  <si>
    <t>上传证明材料</t>
    <phoneticPr fontId="7" type="noConversion"/>
  </si>
  <si>
    <t>(2)</t>
    <phoneticPr fontId="7" type="noConversion"/>
  </si>
  <si>
    <t>(2)</t>
    <phoneticPr fontId="6" type="noConversion"/>
  </si>
  <si>
    <t>课题预算起始</t>
    <phoneticPr fontId="6" type="noConversion"/>
  </si>
  <si>
    <t>课题预算截止</t>
    <phoneticPr fontId="6" type="noConversion"/>
  </si>
  <si>
    <t>设备名称</t>
    <phoneticPr fontId="6" type="noConversion"/>
  </si>
  <si>
    <t>MANAGER</t>
    <phoneticPr fontId="6" type="noConversion"/>
  </si>
  <si>
    <t>数量</t>
    <phoneticPr fontId="6" type="noConversion"/>
  </si>
  <si>
    <t>购置单位</t>
    <phoneticPr fontId="6" type="noConversion"/>
  </si>
  <si>
    <t>试制单位</t>
    <phoneticPr fontId="6" type="noConversion"/>
  </si>
  <si>
    <t>单价</t>
    <phoneticPr fontId="6" type="noConversion"/>
  </si>
  <si>
    <t>单价</t>
    <phoneticPr fontId="7" type="noConversion"/>
  </si>
  <si>
    <t>数量</t>
    <phoneticPr fontId="7" type="noConversion"/>
  </si>
  <si>
    <t>研究任务负责人</t>
    <phoneticPr fontId="6" type="noConversion"/>
  </si>
  <si>
    <t>单位性质</t>
    <phoneticPr fontId="6" type="noConversion"/>
  </si>
  <si>
    <t>（2)</t>
    <phoneticPr fontId="6" type="noConversion"/>
  </si>
  <si>
    <t>（3）</t>
    <phoneticPr fontId="6" type="noConversion"/>
  </si>
  <si>
    <t>（4）</t>
    <phoneticPr fontId="6" type="noConversion"/>
  </si>
  <si>
    <t>（5）</t>
    <phoneticPr fontId="6" type="noConversion"/>
  </si>
  <si>
    <t>（10）</t>
    <phoneticPr fontId="6" type="noConversion"/>
  </si>
  <si>
    <t>课题牵头单位</t>
    <phoneticPr fontId="6" type="noConversion"/>
  </si>
  <si>
    <t>承诺书上传</t>
    <phoneticPr fontId="4" type="noConversion"/>
  </si>
  <si>
    <t>/</t>
    <phoneticPr fontId="4" type="noConversion"/>
  </si>
  <si>
    <t>课题（</t>
    <phoneticPr fontId="6" type="noConversion"/>
  </si>
  <si>
    <t>）牵头单位基本情况表</t>
    <phoneticPr fontId="6" type="noConversion"/>
  </si>
  <si>
    <t xml:space="preserve">填表说明：1. 组织机构代码指企事业单位国家标准代码，单位若已三证合一请填写单位统一社会信用代码,  
            无组织机构代码的单位填写“000000000”;   
          2. 单位公章名称必须与单位名称一致。
</t>
    <phoneticPr fontId="6" type="noConversion"/>
  </si>
  <si>
    <t>注：</t>
    <phoneticPr fontId="23" type="noConversion"/>
  </si>
  <si>
    <t>填表说明：</t>
    <phoneticPr fontId="6" type="noConversion"/>
  </si>
  <si>
    <t>上传</t>
    <phoneticPr fontId="7" type="noConversion"/>
  </si>
  <si>
    <t>金额单位：万元</t>
    <phoneticPr fontId="7" type="noConversion"/>
  </si>
  <si>
    <t>下载模版</t>
    <phoneticPr fontId="7" type="noConversion"/>
  </si>
  <si>
    <t>购置单位
所属省</t>
    <phoneticPr fontId="6" type="noConversion"/>
  </si>
  <si>
    <t>购置单位
所属市</t>
    <phoneticPr fontId="6" type="noConversion"/>
  </si>
  <si>
    <t>其他来源资金</t>
    <phoneticPr fontId="6" type="noConversion"/>
  </si>
  <si>
    <t>资金来源</t>
    <phoneticPr fontId="6" type="noConversion"/>
  </si>
  <si>
    <t>中央财政专项资金</t>
    <phoneticPr fontId="6" type="noConversion"/>
  </si>
  <si>
    <t>组织机构代码-
统一社会信用代码</t>
    <phoneticPr fontId="6" type="noConversion"/>
  </si>
  <si>
    <t>1.设备费</t>
    <phoneticPr fontId="6" type="noConversion"/>
  </si>
  <si>
    <t>单位类型</t>
    <phoneticPr fontId="6" type="noConversion"/>
  </si>
  <si>
    <t>资金来源</t>
    <phoneticPr fontId="6" type="noConversion"/>
  </si>
  <si>
    <t>填表说明：资金来源为地方财政资金、单位自筹资金、其他渠道获得资金。</t>
    <phoneticPr fontId="7" type="noConversion"/>
  </si>
  <si>
    <t>其他来源资金承诺书</t>
    <phoneticPr fontId="7" type="noConversion"/>
  </si>
  <si>
    <t xml:space="preserve">填表说明：
</t>
    <phoneticPr fontId="6" type="noConversion"/>
  </si>
  <si>
    <t>填表说明：</t>
    <phoneticPr fontId="7" type="noConversion"/>
  </si>
  <si>
    <t>一、中央财政专项资金</t>
    <phoneticPr fontId="6" type="noConversion"/>
  </si>
  <si>
    <t>（一）直接费用</t>
    <phoneticPr fontId="6" type="noConversion"/>
  </si>
  <si>
    <t>其中：购置设备费</t>
    <phoneticPr fontId="6" type="noConversion"/>
  </si>
  <si>
    <t>3.劳务费</t>
    <phoneticPr fontId="6" type="noConversion"/>
  </si>
  <si>
    <t>2.业务费</t>
    <phoneticPr fontId="6" type="noConversion"/>
  </si>
  <si>
    <t>二、其他来源资金</t>
    <phoneticPr fontId="6" type="noConversion"/>
  </si>
  <si>
    <t>三、合计</t>
    <phoneticPr fontId="6" type="noConversion"/>
  </si>
  <si>
    <t xml:space="preserve"> 金额单位：万元</t>
    <phoneticPr fontId="6" type="noConversion"/>
  </si>
  <si>
    <t>单价50万元以上购置设备合计</t>
    <phoneticPr fontId="6" type="noConversion"/>
  </si>
  <si>
    <t>单价50万元以上试制设备合计</t>
    <phoneticPr fontId="7" type="noConversion"/>
  </si>
  <si>
    <t>金额</t>
    <phoneticPr fontId="6" type="noConversion"/>
  </si>
  <si>
    <t>课题预算表</t>
    <phoneticPr fontId="6" type="noConversion"/>
  </si>
  <si>
    <t xml:space="preserve">注：1.间接费用无需编制预算说明；2.绩效支出在间接费用中无比例限制。承担单位在统筹安排间接费用时，要处理好合理分摊间接成本和对科研人员激励的关系，绩效支出安排与科研人员在课题工作中的实际贡献挂钩。 </t>
    <phoneticPr fontId="6" type="noConversion"/>
  </si>
  <si>
    <t>1. 单位类型分课题承担单位、课题参与单位；
2. 组织机构代码指企事业单位国家标准代码，单位若已三证合一请填写单位统一社会信用代码，无组织机构代码的单位填写“000000000”。</t>
    <phoneticPr fontId="6" type="noConversion"/>
  </si>
  <si>
    <t>下拉选项
（课题承担单位、课题参与单位）</t>
    <phoneticPr fontId="6" type="noConversion"/>
  </si>
  <si>
    <t>课题名称：</t>
    <phoneticPr fontId="7" type="noConversion"/>
  </si>
  <si>
    <t>课题名称：</t>
    <phoneticPr fontId="6" type="noConversion"/>
  </si>
  <si>
    <t>1. 购置设备类型：通用、专用；
2. 设备单价的单位为万元/台套，设备数量的单位为台套；
3. 单价50万元以下的设备不用填写；
4. 本表只填写中央财政资金购置的设备。</t>
    <phoneticPr fontId="6" type="noConversion"/>
  </si>
  <si>
    <t>1. 设备单价的单位为万元/台套，设备数量的单位为台套；
2. 单价50万元以下的设备不用填写；
3. 本表只填写中央财政资金试制的设备。</t>
    <phoneticPr fontId="7" type="noConversion"/>
  </si>
  <si>
    <t>试制设备费预算明细表</t>
    <phoneticPr fontId="6" type="noConversion"/>
  </si>
  <si>
    <t>购置设备费预算明细表</t>
    <phoneticPr fontId="6" type="noConversion"/>
  </si>
  <si>
    <t>课题单位经费预算明细表</t>
    <phoneticPr fontId="6" type="noConversion"/>
  </si>
  <si>
    <t>课题序号：</t>
    <phoneticPr fontId="6" type="noConversion"/>
  </si>
  <si>
    <t xml:space="preserve">  课题序号：</t>
    <phoneticPr fontId="6" type="noConversion"/>
  </si>
  <si>
    <t xml:space="preserve">   课题序号：</t>
    <phoneticPr fontId="6" type="noConversion"/>
  </si>
  <si>
    <t xml:space="preserve"> 课题序号：</t>
    <phoneticPr fontId="6" type="noConversion"/>
  </si>
  <si>
    <t>1.任务分工的描述应简洁，不超过300字。
2.课题承担单位应当根据课题研究进度和资金使用情况，及时向课题参与单位拨付资金。课题承担单位不得无故拖延拨款。课题参与单位不得再向外转拨资金。</t>
    <phoneticPr fontId="6" type="noConversion"/>
  </si>
  <si>
    <t>资金用途</t>
    <phoneticPr fontId="7" type="noConversion"/>
  </si>
  <si>
    <t>金额单位：万元</t>
    <phoneticPr fontId="7" type="noConversion"/>
  </si>
  <si>
    <t>(6)</t>
    <phoneticPr fontId="7" type="noConversion"/>
  </si>
  <si>
    <t>(7)</t>
    <phoneticPr fontId="7" type="noConversion"/>
  </si>
  <si>
    <t>(6)</t>
    <phoneticPr fontId="6" type="noConversion"/>
  </si>
  <si>
    <t>(7)</t>
    <phoneticPr fontId="6" type="noConversion"/>
  </si>
  <si>
    <t>(8)</t>
    <phoneticPr fontId="6" type="noConversion"/>
  </si>
  <si>
    <t>(9)</t>
    <phoneticPr fontId="6" type="noConversion"/>
  </si>
  <si>
    <t>(10)</t>
    <phoneticPr fontId="6" type="noConversion"/>
  </si>
  <si>
    <t>(11)</t>
    <phoneticPr fontId="6" type="noConversion"/>
  </si>
  <si>
    <t>（二）间接费用</t>
    <phoneticPr fontId="6" type="noConversion"/>
  </si>
  <si>
    <t>上限(万元):</t>
    <phoneticPr fontId="6" type="noConversion"/>
  </si>
  <si>
    <t>课题名称：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</si>
</sst>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;\-0;;"/>
    <numFmt numFmtId="177" formatCode="#,##0_ ;\-#,##0;;"/>
    <numFmt numFmtId="178" formatCode="#,##0.00_ ;\-#,##0.00;;"/>
  </numFmts>
  <fonts count="26">
    <font>
      <sz val="10"/>
      <name val="宋体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5"/>
      <color indexed="8"/>
      <name val="黑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9"/>
      <color indexed="8"/>
      <name val="楷体_GB2312"/>
      <family val="3"/>
      <charset val="134"/>
    </font>
    <font>
      <sz val="9"/>
      <color indexed="8"/>
      <name val="宋体"/>
      <family val="3"/>
      <charset val="134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rgb="FFFF0000"/>
      <name val="楷体_GB2312"/>
      <family val="3"/>
      <charset val="134"/>
    </font>
    <font>
      <sz val="9"/>
      <name val="宋体"/>
      <family val="3"/>
      <charset val="134"/>
      <scheme val="minor"/>
    </font>
    <font>
      <b/>
      <sz val="9"/>
      <color indexed="17"/>
      <name val="宋体"/>
      <family val="3"/>
      <charset val="134"/>
      <scheme val="minor"/>
    </font>
    <font>
      <sz val="9"/>
      <color indexed="17"/>
      <name val="宋体"/>
      <family val="3"/>
      <charset val="134"/>
      <scheme val="minor"/>
    </font>
    <font>
      <sz val="9"/>
      <color indexed="12"/>
      <name val="宋体"/>
      <family val="3"/>
      <charset val="134"/>
      <scheme val="minor"/>
    </font>
    <font>
      <sz val="14"/>
      <color indexed="8"/>
      <name val="黑体"/>
      <family val="3"/>
      <charset val="134"/>
    </font>
    <font>
      <sz val="14"/>
      <name val="黑体"/>
      <family val="3"/>
      <charset val="134"/>
    </font>
    <font>
      <sz val="14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0" tint="-0.249977111117893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296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0" fillId="3" borderId="0" xfId="0" applyFill="1"/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11" fillId="3" borderId="6" xfId="0" quotePrefix="1" applyFont="1" applyFill="1" applyBorder="1" applyAlignment="1">
      <alignment horizontal="center" vertical="center" wrapText="1"/>
    </xf>
    <xf numFmtId="0" fontId="11" fillId="3" borderId="5" xfId="0" quotePrefix="1" applyFont="1" applyFill="1" applyBorder="1" applyAlignment="1">
      <alignment horizontal="center" vertical="center" wrapText="1"/>
    </xf>
    <xf numFmtId="0" fontId="11" fillId="3" borderId="7" xfId="0" quotePrefix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/>
    </xf>
    <xf numFmtId="0" fontId="11" fillId="3" borderId="8" xfId="0" quotePrefix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1" fillId="3" borderId="52" xfId="0" quotePrefix="1" applyFont="1" applyFill="1" applyBorder="1" applyAlignment="1">
      <alignment horizontal="center" vertical="center" wrapText="1"/>
    </xf>
    <xf numFmtId="0" fontId="11" fillId="3" borderId="40" xfId="0" quotePrefix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0" fillId="0" borderId="38" xfId="0" applyBorder="1"/>
    <xf numFmtId="49" fontId="5" fillId="0" borderId="5" xfId="0" applyNumberFormat="1" applyFont="1" applyBorder="1" applyAlignment="1">
      <alignment horizontal="center" vertical="center" wrapText="1"/>
    </xf>
    <xf numFmtId="0" fontId="21" fillId="2" borderId="0" xfId="0" applyFont="1" applyFill="1"/>
    <xf numFmtId="0" fontId="9" fillId="0" borderId="41" xfId="0" applyFont="1" applyBorder="1" applyAlignment="1">
      <alignment vertical="top"/>
    </xf>
    <xf numFmtId="0" fontId="25" fillId="3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177" fontId="18" fillId="0" borderId="6" xfId="0" applyNumberFormat="1" applyFont="1" applyFill="1" applyBorder="1" applyAlignment="1">
      <alignment horizontal="right" vertical="center" wrapText="1"/>
    </xf>
    <xf numFmtId="178" fontId="17" fillId="0" borderId="5" xfId="0" applyNumberFormat="1" applyFont="1" applyFill="1" applyBorder="1" applyAlignment="1">
      <alignment horizontal="right" vertical="center" wrapText="1"/>
    </xf>
    <xf numFmtId="0" fontId="17" fillId="0" borderId="47" xfId="0" applyFont="1" applyFill="1" applyBorder="1" applyAlignment="1">
      <alignment horizontal="right" vertical="center" wrapText="1"/>
    </xf>
    <xf numFmtId="0" fontId="18" fillId="0" borderId="40" xfId="0" applyFont="1" applyFill="1" applyBorder="1" applyAlignment="1">
      <alignment horizontal="right" vertical="center" wrapText="1"/>
    </xf>
    <xf numFmtId="0" fontId="18" fillId="0" borderId="52" xfId="0" applyFont="1" applyFill="1" applyBorder="1" applyAlignment="1">
      <alignment horizontal="right" vertical="center" wrapText="1"/>
    </xf>
    <xf numFmtId="0" fontId="18" fillId="0" borderId="5" xfId="0" applyFont="1" applyFill="1" applyBorder="1" applyAlignment="1">
      <alignment horizontal="right" vertical="center" wrapText="1"/>
    </xf>
    <xf numFmtId="0" fontId="17" fillId="0" borderId="41" xfId="0" applyFont="1" applyFill="1" applyBorder="1" applyAlignment="1">
      <alignment horizontal="right" vertical="center" wrapText="1"/>
    </xf>
    <xf numFmtId="178" fontId="24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178" fontId="17" fillId="0" borderId="5" xfId="0" applyNumberFormat="1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178" fontId="17" fillId="0" borderId="7" xfId="0" applyNumberFormat="1" applyFont="1" applyFill="1" applyBorder="1" applyAlignment="1">
      <alignment horizontal="left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right" vertical="center" wrapText="1"/>
    </xf>
    <xf numFmtId="0" fontId="17" fillId="0" borderId="5" xfId="0" applyFont="1" applyFill="1" applyBorder="1" applyAlignment="1">
      <alignment horizontal="right" vertical="center" wrapText="1"/>
    </xf>
    <xf numFmtId="49" fontId="11" fillId="0" borderId="21" xfId="0" applyNumberFormat="1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176" fontId="18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9" fontId="11" fillId="0" borderId="5" xfId="0" applyNumberFormat="1" applyFont="1" applyFill="1" applyBorder="1" applyAlignment="1">
      <alignment horizontal="left" vertical="center" wrapText="1"/>
    </xf>
    <xf numFmtId="176" fontId="18" fillId="0" borderId="38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right" vertical="center" wrapText="1"/>
    </xf>
    <xf numFmtId="178" fontId="17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178" fontId="17" fillId="0" borderId="5" xfId="0" applyNumberFormat="1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center" vertical="center" wrapText="1"/>
    </xf>
    <xf numFmtId="0" fontId="11" fillId="3" borderId="61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11" fillId="3" borderId="6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7" xfId="0" quotePrefix="1" applyFont="1" applyFill="1" applyBorder="1" applyAlignment="1">
      <alignment horizontal="center" vertical="center" wrapText="1"/>
    </xf>
    <xf numFmtId="0" fontId="11" fillId="3" borderId="8" xfId="0" quotePrefix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/>
    </xf>
    <xf numFmtId="0" fontId="11" fillId="3" borderId="5" xfId="0" quotePrefix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righ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1" fillId="0" borderId="7" xfId="0" applyFont="1" applyFill="1" applyBorder="1" applyAlignment="1">
      <alignment horizontal="right" vertical="center" wrapText="1"/>
    </xf>
    <xf numFmtId="0" fontId="19" fillId="2" borderId="0" xfId="0" applyFont="1" applyFill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9" fillId="2" borderId="0" xfId="0" applyFont="1" applyFill="1" applyAlignment="1">
      <alignment horizontal="right" vertical="top" wrapText="1"/>
    </xf>
    <xf numFmtId="49" fontId="12" fillId="0" borderId="6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37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22" fillId="3" borderId="6" xfId="0" applyFont="1" applyFill="1" applyBorder="1" applyAlignment="1">
      <alignment horizontal="left" vertical="top" wrapText="1"/>
    </xf>
    <xf numFmtId="0" fontId="22" fillId="3" borderId="7" xfId="0" applyFont="1" applyFill="1" applyBorder="1" applyAlignment="1">
      <alignment horizontal="left" vertical="top" wrapText="1"/>
    </xf>
    <xf numFmtId="0" fontId="22" fillId="3" borderId="8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49" fontId="11" fillId="3" borderId="6" xfId="0" applyNumberFormat="1" applyFont="1" applyFill="1" applyBorder="1" applyAlignment="1">
      <alignment vertical="center" wrapText="1"/>
    </xf>
    <xf numFmtId="49" fontId="15" fillId="3" borderId="12" xfId="0" applyNumberFormat="1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5" fillId="3" borderId="59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15" fillId="3" borderId="57" xfId="0" applyFont="1" applyFill="1" applyBorder="1" applyAlignment="1">
      <alignment horizontal="center" vertical="center" wrapText="1"/>
    </xf>
    <xf numFmtId="0" fontId="15" fillId="3" borderId="58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5" fillId="3" borderId="50" xfId="0" applyFont="1" applyFill="1" applyBorder="1" applyAlignment="1">
      <alignment horizontal="center" vertical="center" wrapText="1"/>
    </xf>
    <xf numFmtId="0" fontId="15" fillId="3" borderId="4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15" fillId="3" borderId="36" xfId="0" applyFont="1" applyFill="1" applyBorder="1" applyAlignment="1">
      <alignment vertical="center" wrapText="1"/>
    </xf>
    <xf numFmtId="0" fontId="15" fillId="3" borderId="15" xfId="0" applyFont="1" applyFill="1" applyBorder="1" applyAlignment="1">
      <alignment vertical="center" wrapText="1"/>
    </xf>
    <xf numFmtId="0" fontId="11" fillId="3" borderId="45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15" fillId="3" borderId="46" xfId="0" applyFont="1" applyFill="1" applyBorder="1" applyAlignment="1">
      <alignment vertical="center" wrapText="1"/>
    </xf>
    <xf numFmtId="0" fontId="11" fillId="3" borderId="69" xfId="0" applyFont="1" applyFill="1" applyBorder="1" applyAlignment="1">
      <alignment horizontal="center" vertical="center" wrapText="1"/>
    </xf>
    <xf numFmtId="0" fontId="11" fillId="3" borderId="7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1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11" fillId="3" borderId="64" xfId="0" applyFont="1" applyFill="1" applyBorder="1" applyAlignment="1">
      <alignment vertical="center" wrapText="1"/>
    </xf>
    <xf numFmtId="0" fontId="15" fillId="3" borderId="65" xfId="0" applyFont="1" applyFill="1" applyBorder="1" applyAlignment="1">
      <alignment vertical="center" wrapText="1"/>
    </xf>
    <xf numFmtId="0" fontId="15" fillId="3" borderId="6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right" vertical="center" wrapText="1"/>
    </xf>
    <xf numFmtId="0" fontId="16" fillId="0" borderId="71" xfId="0" applyFont="1" applyFill="1" applyBorder="1" applyAlignment="1">
      <alignment horizontal="right" vertical="center" wrapText="1"/>
    </xf>
    <xf numFmtId="0" fontId="16" fillId="0" borderId="67" xfId="0" applyFont="1" applyFill="1" applyBorder="1" applyAlignment="1">
      <alignment horizontal="right" vertical="center" wrapText="1"/>
    </xf>
    <xf numFmtId="0" fontId="16" fillId="0" borderId="68" xfId="0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1" fillId="3" borderId="6" xfId="0" quotePrefix="1" applyFont="1" applyFill="1" applyBorder="1" applyAlignment="1">
      <alignment horizontal="center" vertical="center" wrapText="1"/>
    </xf>
    <xf numFmtId="0" fontId="11" fillId="3" borderId="7" xfId="0" quotePrefix="1" applyFont="1" applyFill="1" applyBorder="1" applyAlignment="1">
      <alignment horizontal="center" vertical="center" wrapText="1"/>
    </xf>
    <xf numFmtId="0" fontId="11" fillId="3" borderId="8" xfId="0" quotePrefix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top" wrapText="1"/>
    </xf>
    <xf numFmtId="0" fontId="21" fillId="2" borderId="0" xfId="0" applyFont="1" applyFill="1"/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49" fontId="11" fillId="0" borderId="39" xfId="0" applyNumberFormat="1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/>
    </xf>
    <xf numFmtId="0" fontId="11" fillId="3" borderId="27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5" fillId="3" borderId="5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top"/>
    </xf>
    <xf numFmtId="0" fontId="20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" xfId="0" quotePrefix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9" xfId="0" quotePrefix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11" fillId="3" borderId="8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/>
    </xf>
    <xf numFmtId="0" fontId="11" fillId="3" borderId="5" xfId="0" quotePrefix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left" vertical="center" wrapText="1"/>
    </xf>
    <xf numFmtId="49" fontId="15" fillId="0" borderId="37" xfId="0" applyNumberFormat="1" applyFont="1" applyFill="1" applyBorder="1" applyAlignment="1">
      <alignment horizontal="left" vertical="center" wrapText="1"/>
    </xf>
    <xf numFmtId="49" fontId="22" fillId="0" borderId="3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37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CCFFCC"/>
      <rgbColor rgb="00008000"/>
      <rgbColor rgb="00F0F0F0"/>
      <rgbColor rgb="00A0A0A0"/>
      <rgbColor rgb="00D4D4D4"/>
      <rgbColor rgb="00ECE9D8"/>
      <rgbColor rgb="000000FF"/>
      <rgbColor rgb="00E0DEDE"/>
      <rgbColor rgb="00D7D3D2"/>
      <rgbColor rgb="00C1C1BF"/>
      <rgbColor rgb="00FF6600"/>
      <rgbColor rgb="00ACA899"/>
      <rgbColor rgb="00993300"/>
      <rgbColor rgb="00C0C0C0"/>
      <rgbColor rgb="00CCFFCC"/>
      <rgbColor rgb="00CCFFFF"/>
      <rgbColor rgb="00000080"/>
      <rgbColor rgb="00FF0026"/>
      <rgbColor rgb="00FFFF00"/>
      <rgbColor rgb="00FF0000"/>
      <rgbColor rgb="00808080"/>
      <rgbColor rgb="00D4D0C8"/>
    </indexed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opLeftCell="A11" zoomScaleNormal="100" workbookViewId="0">
      <selection activeCell="A4" sqref="A4:L4"/>
    </sheetView>
  </sheetViews>
  <sheetFormatPr defaultRowHeight="14.25" customHeight="1"/>
  <cols>
    <col min="1" max="1" width="3.09765625" customWidth="1"/>
    <col min="2" max="2" width="9" customWidth="1"/>
    <col min="3" max="3" width="11.69921875" customWidth="1"/>
    <col min="4" max="4" width="15.09765625" customWidth="1"/>
    <col min="5" max="5" width="4.69921875" customWidth="1"/>
    <col min="6" max="6" width="4.296875" customWidth="1"/>
    <col min="7" max="7" width="16" customWidth="1"/>
    <col min="8" max="8" width="3.09765625" customWidth="1"/>
    <col min="9" max="9" width="16" customWidth="1"/>
    <col min="10" max="10" width="6.59765625" customWidth="1"/>
    <col min="11" max="11" width="2.3984375" customWidth="1"/>
    <col min="12" max="12" width="7.3984375" customWidth="1"/>
  </cols>
  <sheetData>
    <row r="1" spans="1:14" ht="6" customHeight="1">
      <c r="A1" s="88"/>
      <c r="B1" s="88"/>
      <c r="C1" s="88"/>
      <c r="D1" s="89"/>
      <c r="E1" s="90"/>
      <c r="F1" s="90"/>
      <c r="G1" s="90"/>
      <c r="H1" s="90"/>
      <c r="I1" s="90"/>
      <c r="J1" s="90"/>
      <c r="K1" s="90"/>
      <c r="L1" s="90"/>
    </row>
    <row r="2" spans="1:14" ht="29.25" customHeight="1">
      <c r="A2" s="84" t="s">
        <v>86</v>
      </c>
      <c r="B2" s="84"/>
      <c r="C2" s="84"/>
      <c r="D2" s="84"/>
      <c r="E2" s="83"/>
      <c r="F2" s="83"/>
      <c r="G2" s="83"/>
      <c r="H2" s="82" t="s">
        <v>87</v>
      </c>
      <c r="I2" s="82"/>
      <c r="J2" s="82"/>
      <c r="K2" s="82"/>
      <c r="L2" s="82"/>
    </row>
    <row r="3" spans="1:14" ht="14.25" hidden="1" customHeight="1">
      <c r="A3" s="2"/>
      <c r="B3" s="2"/>
      <c r="C3" s="2"/>
      <c r="D3" s="3"/>
      <c r="E3" s="4"/>
      <c r="F3" s="4"/>
      <c r="G3" s="4"/>
      <c r="H3" s="4"/>
      <c r="I3" s="4"/>
      <c r="J3" s="4"/>
      <c r="K3" s="5"/>
      <c r="L3" s="5"/>
    </row>
    <row r="4" spans="1:14" ht="39.75" customHeight="1">
      <c r="A4" s="174" t="s">
        <v>88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6"/>
      <c r="N4" s="6"/>
    </row>
    <row r="5" spans="1:14" ht="23.15" hidden="1" customHeight="1">
      <c r="A5" s="91" t="s">
        <v>0</v>
      </c>
      <c r="B5" s="92"/>
      <c r="C5" s="85"/>
      <c r="D5" s="86"/>
      <c r="E5" s="86"/>
      <c r="F5" s="86"/>
      <c r="G5" s="86"/>
      <c r="H5" s="86"/>
      <c r="I5" s="86"/>
      <c r="J5" s="86"/>
      <c r="K5" s="86"/>
      <c r="L5" s="87"/>
    </row>
    <row r="6" spans="1:14" ht="23.15" customHeight="1">
      <c r="A6" s="91" t="s">
        <v>1</v>
      </c>
      <c r="B6" s="92"/>
      <c r="C6" s="100"/>
      <c r="D6" s="101"/>
      <c r="E6" s="101"/>
      <c r="F6" s="101"/>
      <c r="G6" s="101"/>
      <c r="H6" s="101"/>
      <c r="I6" s="101"/>
      <c r="J6" s="101"/>
      <c r="K6" s="101"/>
      <c r="L6" s="102"/>
    </row>
    <row r="7" spans="1:14" ht="23.15" hidden="1" customHeight="1">
      <c r="A7" s="93" t="s">
        <v>47</v>
      </c>
      <c r="B7" s="93"/>
      <c r="C7" s="99"/>
      <c r="D7" s="99"/>
      <c r="E7" s="99"/>
      <c r="F7" s="94" t="s">
        <v>48</v>
      </c>
      <c r="G7" s="103"/>
      <c r="H7" s="97"/>
      <c r="I7" s="97"/>
      <c r="J7" s="97"/>
      <c r="K7" s="97"/>
      <c r="L7" s="98"/>
    </row>
    <row r="8" spans="1:14" ht="23.15" customHeight="1">
      <c r="A8" s="93" t="s">
        <v>66</v>
      </c>
      <c r="B8" s="93"/>
      <c r="C8" s="99"/>
      <c r="D8" s="99"/>
      <c r="E8" s="99"/>
      <c r="F8" s="94" t="s">
        <v>67</v>
      </c>
      <c r="G8" s="95"/>
      <c r="H8" s="96"/>
      <c r="I8" s="97"/>
      <c r="J8" s="97"/>
      <c r="K8" s="97"/>
      <c r="L8" s="98"/>
    </row>
    <row r="9" spans="1:14" ht="23.15" customHeight="1">
      <c r="A9" s="104" t="s">
        <v>83</v>
      </c>
      <c r="B9" s="91" t="s">
        <v>2</v>
      </c>
      <c r="C9" s="107"/>
      <c r="D9" s="108"/>
      <c r="E9" s="101"/>
      <c r="F9" s="101"/>
      <c r="G9" s="101"/>
      <c r="H9" s="101"/>
      <c r="I9" s="101"/>
      <c r="J9" s="101"/>
      <c r="K9" s="101"/>
      <c r="L9" s="102"/>
    </row>
    <row r="10" spans="1:14" ht="23.15" customHeight="1">
      <c r="A10" s="105"/>
      <c r="B10" s="109" t="s">
        <v>77</v>
      </c>
      <c r="C10" s="110"/>
      <c r="D10" s="111"/>
      <c r="E10" s="112"/>
      <c r="F10" s="24" t="s">
        <v>3</v>
      </c>
      <c r="G10" s="113"/>
      <c r="H10" s="114"/>
      <c r="I10" s="115"/>
      <c r="J10" s="113"/>
      <c r="K10" s="113"/>
      <c r="L10" s="116"/>
    </row>
    <row r="11" spans="1:14" ht="23.15" customHeight="1">
      <c r="A11" s="105"/>
      <c r="B11" s="91" t="s">
        <v>4</v>
      </c>
      <c r="C11" s="107"/>
      <c r="D11" s="117"/>
      <c r="E11" s="118"/>
      <c r="F11" s="118"/>
      <c r="G11" s="118"/>
      <c r="H11" s="119" t="s">
        <v>5</v>
      </c>
      <c r="I11" s="119"/>
      <c r="J11" s="120"/>
      <c r="K11" s="121"/>
      <c r="L11" s="122"/>
    </row>
    <row r="12" spans="1:14" ht="23.15" customHeight="1">
      <c r="A12" s="105"/>
      <c r="B12" s="141"/>
      <c r="C12" s="142"/>
      <c r="D12" s="143"/>
      <c r="E12" s="144"/>
      <c r="F12" s="144"/>
      <c r="G12" s="144"/>
      <c r="H12" s="144"/>
      <c r="I12" s="144"/>
      <c r="J12" s="144"/>
      <c r="K12" s="144"/>
      <c r="L12" s="145"/>
    </row>
    <row r="13" spans="1:14" ht="23.15" customHeight="1">
      <c r="A13" s="105"/>
      <c r="B13" s="109" t="s">
        <v>45</v>
      </c>
      <c r="C13" s="110"/>
      <c r="D13" s="123"/>
      <c r="E13" s="124"/>
      <c r="F13" s="124"/>
      <c r="G13" s="124"/>
      <c r="H13" s="124"/>
      <c r="I13" s="124"/>
      <c r="J13" s="124"/>
      <c r="K13" s="124"/>
      <c r="L13" s="125"/>
    </row>
    <row r="14" spans="1:14" ht="23.15" customHeight="1">
      <c r="A14" s="105"/>
      <c r="B14" s="126" t="s">
        <v>6</v>
      </c>
      <c r="C14" s="127"/>
      <c r="D14" s="130" t="s">
        <v>7</v>
      </c>
      <c r="E14" s="131"/>
      <c r="F14" s="132" t="s">
        <v>8</v>
      </c>
      <c r="G14" s="133"/>
      <c r="H14" s="130" t="s">
        <v>9</v>
      </c>
      <c r="I14" s="92"/>
      <c r="J14" s="134"/>
      <c r="K14" s="134"/>
      <c r="L14" s="135"/>
    </row>
    <row r="15" spans="1:14" ht="23.15" customHeight="1">
      <c r="A15" s="105"/>
      <c r="B15" s="128"/>
      <c r="C15" s="129"/>
      <c r="D15" s="136"/>
      <c r="E15" s="111"/>
      <c r="F15" s="137"/>
      <c r="G15" s="136"/>
      <c r="H15" s="138"/>
      <c r="I15" s="139"/>
      <c r="J15" s="139"/>
      <c r="K15" s="139"/>
      <c r="L15" s="140"/>
    </row>
    <row r="16" spans="1:14" ht="23.15" customHeight="1">
      <c r="A16" s="105"/>
      <c r="B16" s="109" t="s">
        <v>10</v>
      </c>
      <c r="C16" s="110"/>
      <c r="D16" s="124"/>
      <c r="E16" s="124"/>
      <c r="F16" s="124"/>
      <c r="G16" s="124"/>
      <c r="H16" s="124"/>
      <c r="I16" s="124"/>
      <c r="J16" s="124"/>
      <c r="K16" s="124"/>
      <c r="L16" s="125"/>
    </row>
    <row r="17" spans="1:12" ht="23.15" customHeight="1">
      <c r="A17" s="105"/>
      <c r="B17" s="91" t="s">
        <v>11</v>
      </c>
      <c r="C17" s="107"/>
      <c r="D17" s="146"/>
      <c r="E17" s="101"/>
      <c r="F17" s="101"/>
      <c r="G17" s="101"/>
      <c r="H17" s="101"/>
      <c r="I17" s="101"/>
      <c r="J17" s="101"/>
      <c r="K17" s="101"/>
      <c r="L17" s="102"/>
    </row>
    <row r="18" spans="1:12" ht="23.15" customHeight="1">
      <c r="A18" s="106"/>
      <c r="B18" s="147" t="s">
        <v>12</v>
      </c>
      <c r="C18" s="148"/>
      <c r="D18" s="143"/>
      <c r="E18" s="144"/>
      <c r="F18" s="144"/>
      <c r="G18" s="144"/>
      <c r="H18" s="144"/>
      <c r="I18" s="144"/>
      <c r="J18" s="144"/>
      <c r="K18" s="144"/>
      <c r="L18" s="145"/>
    </row>
    <row r="19" spans="1:12" ht="23.15" customHeight="1">
      <c r="A19" s="149" t="s">
        <v>13</v>
      </c>
      <c r="B19" s="126" t="s">
        <v>14</v>
      </c>
      <c r="C19" s="127"/>
      <c r="D19" s="155" t="s">
        <v>15</v>
      </c>
      <c r="E19" s="156" t="s">
        <v>16</v>
      </c>
      <c r="F19" s="157"/>
      <c r="G19" s="158"/>
      <c r="H19" s="158"/>
      <c r="I19" s="158"/>
      <c r="J19" s="158"/>
      <c r="K19" s="158"/>
      <c r="L19" s="159"/>
    </row>
    <row r="20" spans="1:12" ht="23.15" customHeight="1">
      <c r="A20" s="105"/>
      <c r="B20" s="150"/>
      <c r="C20" s="151"/>
      <c r="D20" s="91" t="s">
        <v>17</v>
      </c>
      <c r="E20" s="92" t="s">
        <v>16</v>
      </c>
      <c r="F20" s="143"/>
      <c r="G20" s="144"/>
      <c r="H20" s="144"/>
      <c r="I20" s="144"/>
      <c r="J20" s="144"/>
      <c r="K20" s="144"/>
      <c r="L20" s="145"/>
    </row>
    <row r="21" spans="1:12" ht="23.15" customHeight="1">
      <c r="A21" s="105"/>
      <c r="B21" s="150"/>
      <c r="C21" s="151"/>
      <c r="D21" s="160" t="s">
        <v>18</v>
      </c>
      <c r="E21" s="161" t="s">
        <v>16</v>
      </c>
      <c r="F21" s="162"/>
      <c r="G21" s="163"/>
      <c r="H21" s="163"/>
      <c r="I21" s="163"/>
      <c r="J21" s="163"/>
      <c r="K21" s="163"/>
      <c r="L21" s="164"/>
    </row>
    <row r="22" spans="1:12" ht="23.15" customHeight="1">
      <c r="A22" s="105"/>
      <c r="B22" s="150"/>
      <c r="C22" s="152"/>
      <c r="D22" s="91" t="s">
        <v>19</v>
      </c>
      <c r="E22" s="92" t="s">
        <v>16</v>
      </c>
      <c r="F22" s="143"/>
      <c r="G22" s="145"/>
      <c r="H22" s="166" t="s">
        <v>20</v>
      </c>
      <c r="I22" s="167"/>
      <c r="J22" s="143"/>
      <c r="K22" s="144"/>
      <c r="L22" s="145"/>
    </row>
    <row r="23" spans="1:12" ht="23.15" customHeight="1">
      <c r="A23" s="105"/>
      <c r="B23" s="150"/>
      <c r="C23" s="152"/>
      <c r="D23" s="91" t="s">
        <v>10</v>
      </c>
      <c r="E23" s="92" t="s">
        <v>16</v>
      </c>
      <c r="F23" s="143"/>
      <c r="G23" s="145"/>
      <c r="H23" s="166" t="s">
        <v>12</v>
      </c>
      <c r="I23" s="167"/>
      <c r="J23" s="143"/>
      <c r="K23" s="144"/>
      <c r="L23" s="145"/>
    </row>
    <row r="24" spans="1:12" ht="23.15" customHeight="1">
      <c r="A24" s="105"/>
      <c r="B24" s="153"/>
      <c r="C24" s="154"/>
      <c r="D24" s="160" t="s">
        <v>11</v>
      </c>
      <c r="E24" s="161" t="s">
        <v>16</v>
      </c>
      <c r="F24" s="143"/>
      <c r="G24" s="144"/>
      <c r="H24" s="144"/>
      <c r="I24" s="144"/>
      <c r="J24" s="144"/>
      <c r="K24" s="144"/>
      <c r="L24" s="145"/>
    </row>
    <row r="25" spans="1:12" ht="23.15" customHeight="1">
      <c r="A25" s="105"/>
      <c r="B25" s="126" t="s">
        <v>21</v>
      </c>
      <c r="C25" s="127"/>
      <c r="D25" s="134" t="s">
        <v>15</v>
      </c>
      <c r="E25" s="92" t="s">
        <v>16</v>
      </c>
      <c r="F25" s="143"/>
      <c r="G25" s="144"/>
      <c r="H25" s="144"/>
      <c r="I25" s="144"/>
      <c r="J25" s="144"/>
      <c r="K25" s="144"/>
      <c r="L25" s="145"/>
    </row>
    <row r="26" spans="1:12" ht="23.15" customHeight="1">
      <c r="A26" s="105"/>
      <c r="B26" s="150"/>
      <c r="C26" s="151"/>
      <c r="D26" s="160" t="s">
        <v>19</v>
      </c>
      <c r="E26" s="161" t="s">
        <v>16</v>
      </c>
      <c r="F26" s="143"/>
      <c r="G26" s="144"/>
      <c r="H26" s="165" t="s">
        <v>20</v>
      </c>
      <c r="I26" s="165"/>
      <c r="J26" s="143"/>
      <c r="K26" s="144"/>
      <c r="L26" s="145"/>
    </row>
    <row r="27" spans="1:12" ht="23.15" customHeight="1">
      <c r="A27" s="105"/>
      <c r="B27" s="150"/>
      <c r="C27" s="152"/>
      <c r="D27" s="91" t="s">
        <v>22</v>
      </c>
      <c r="E27" s="92" t="s">
        <v>16</v>
      </c>
      <c r="F27" s="143"/>
      <c r="G27" s="144"/>
      <c r="H27" s="144"/>
      <c r="I27" s="144"/>
      <c r="J27" s="144"/>
      <c r="K27" s="144"/>
      <c r="L27" s="145"/>
    </row>
    <row r="28" spans="1:12" ht="23.15" customHeight="1">
      <c r="A28" s="105"/>
      <c r="B28" s="128"/>
      <c r="C28" s="177"/>
      <c r="D28" s="91" t="s">
        <v>10</v>
      </c>
      <c r="E28" s="92" t="s">
        <v>16</v>
      </c>
      <c r="F28" s="143"/>
      <c r="G28" s="144"/>
      <c r="H28" s="144"/>
      <c r="I28" s="144"/>
      <c r="J28" s="144"/>
      <c r="K28" s="144"/>
      <c r="L28" s="145"/>
    </row>
    <row r="29" spans="1:12" ht="23.15" customHeight="1">
      <c r="A29" s="105"/>
      <c r="B29" s="126" t="s">
        <v>23</v>
      </c>
      <c r="C29" s="127"/>
      <c r="D29" s="91" t="s">
        <v>15</v>
      </c>
      <c r="E29" s="92" t="s">
        <v>16</v>
      </c>
      <c r="F29" s="143"/>
      <c r="G29" s="144"/>
      <c r="H29" s="144"/>
      <c r="I29" s="144"/>
      <c r="J29" s="144"/>
      <c r="K29" s="144"/>
      <c r="L29" s="145"/>
    </row>
    <row r="30" spans="1:12" ht="23.15" customHeight="1">
      <c r="A30" s="105"/>
      <c r="B30" s="150"/>
      <c r="C30" s="151"/>
      <c r="D30" s="160" t="s">
        <v>17</v>
      </c>
      <c r="E30" s="161" t="s">
        <v>16</v>
      </c>
      <c r="F30" s="143"/>
      <c r="G30" s="144"/>
      <c r="H30" s="144"/>
      <c r="I30" s="144"/>
      <c r="J30" s="144"/>
      <c r="K30" s="144"/>
      <c r="L30" s="145"/>
    </row>
    <row r="31" spans="1:12" ht="23.15" customHeight="1">
      <c r="A31" s="105"/>
      <c r="B31" s="150"/>
      <c r="C31" s="152"/>
      <c r="D31" s="91" t="s">
        <v>19</v>
      </c>
      <c r="E31" s="92" t="s">
        <v>16</v>
      </c>
      <c r="F31" s="143"/>
      <c r="G31" s="144"/>
      <c r="H31" s="165" t="s">
        <v>20</v>
      </c>
      <c r="I31" s="165"/>
      <c r="J31" s="143"/>
      <c r="K31" s="144"/>
      <c r="L31" s="145"/>
    </row>
    <row r="32" spans="1:12" ht="23.15" customHeight="1">
      <c r="A32" s="106"/>
      <c r="B32" s="128"/>
      <c r="C32" s="129"/>
      <c r="D32" s="168" t="s">
        <v>10</v>
      </c>
      <c r="E32" s="169" t="s">
        <v>16</v>
      </c>
      <c r="F32" s="143"/>
      <c r="G32" s="144"/>
      <c r="H32" s="144"/>
      <c r="I32" s="144"/>
      <c r="J32" s="144"/>
      <c r="K32" s="144"/>
      <c r="L32" s="145"/>
    </row>
    <row r="33" spans="1:12" ht="14.25" hidden="1" customHeight="1">
      <c r="A33" s="170"/>
      <c r="B33" s="170"/>
      <c r="C33" s="170"/>
      <c r="D33" s="171"/>
      <c r="E33" s="170"/>
      <c r="F33" s="172"/>
      <c r="G33" s="173"/>
      <c r="H33" s="173"/>
      <c r="I33" s="173"/>
      <c r="J33" s="173"/>
      <c r="K33" s="173"/>
      <c r="L33" s="173"/>
    </row>
  </sheetData>
  <mergeCells count="85">
    <mergeCell ref="A33:L33"/>
    <mergeCell ref="A4:L4"/>
    <mergeCell ref="F27:L27"/>
    <mergeCell ref="D28:E28"/>
    <mergeCell ref="F28:L28"/>
    <mergeCell ref="B29:C32"/>
    <mergeCell ref="D29:E29"/>
    <mergeCell ref="F29:L29"/>
    <mergeCell ref="D24:E24"/>
    <mergeCell ref="F24:L24"/>
    <mergeCell ref="B25:C28"/>
    <mergeCell ref="D25:E25"/>
    <mergeCell ref="F25:L25"/>
    <mergeCell ref="D26:E26"/>
    <mergeCell ref="H31:I31"/>
    <mergeCell ref="J31:L31"/>
    <mergeCell ref="D23:E23"/>
    <mergeCell ref="F23:G23"/>
    <mergeCell ref="H23:I23"/>
    <mergeCell ref="J23:L23"/>
    <mergeCell ref="D32:E32"/>
    <mergeCell ref="F32:L32"/>
    <mergeCell ref="D30:E30"/>
    <mergeCell ref="F30:L30"/>
    <mergeCell ref="D31:E31"/>
    <mergeCell ref="F31:G31"/>
    <mergeCell ref="A19:A32"/>
    <mergeCell ref="B19:C24"/>
    <mergeCell ref="D19:E19"/>
    <mergeCell ref="F19:L19"/>
    <mergeCell ref="D20:E20"/>
    <mergeCell ref="F20:L20"/>
    <mergeCell ref="D21:E21"/>
    <mergeCell ref="F21:L21"/>
    <mergeCell ref="D22:E22"/>
    <mergeCell ref="F22:G22"/>
    <mergeCell ref="F26:G26"/>
    <mergeCell ref="H26:I26"/>
    <mergeCell ref="J26:L26"/>
    <mergeCell ref="D27:E27"/>
    <mergeCell ref="H22:I22"/>
    <mergeCell ref="J22:L22"/>
    <mergeCell ref="B16:C16"/>
    <mergeCell ref="D16:L16"/>
    <mergeCell ref="B17:C17"/>
    <mergeCell ref="D17:L17"/>
    <mergeCell ref="B18:C18"/>
    <mergeCell ref="D18:L18"/>
    <mergeCell ref="D15:E15"/>
    <mergeCell ref="F15:G15"/>
    <mergeCell ref="H15:L15"/>
    <mergeCell ref="B12:C12"/>
    <mergeCell ref="D12:L12"/>
    <mergeCell ref="A9:A18"/>
    <mergeCell ref="B9:C9"/>
    <mergeCell ref="D9:L9"/>
    <mergeCell ref="B10:C10"/>
    <mergeCell ref="D10:E10"/>
    <mergeCell ref="G10:L10"/>
    <mergeCell ref="B11:C11"/>
    <mergeCell ref="D11:G11"/>
    <mergeCell ref="H11:I11"/>
    <mergeCell ref="J11:L11"/>
    <mergeCell ref="B13:C13"/>
    <mergeCell ref="D13:L13"/>
    <mergeCell ref="B14:C15"/>
    <mergeCell ref="D14:E14"/>
    <mergeCell ref="F14:G14"/>
    <mergeCell ref="H14:L14"/>
    <mergeCell ref="A8:B8"/>
    <mergeCell ref="F8:G8"/>
    <mergeCell ref="H8:L8"/>
    <mergeCell ref="C8:E8"/>
    <mergeCell ref="A6:B6"/>
    <mergeCell ref="C6:L6"/>
    <mergeCell ref="A7:B7"/>
    <mergeCell ref="C7:E7"/>
    <mergeCell ref="F7:G7"/>
    <mergeCell ref="H7:L7"/>
    <mergeCell ref="H2:L2"/>
    <mergeCell ref="E2:G2"/>
    <mergeCell ref="A2:D2"/>
    <mergeCell ref="C5:L5"/>
    <mergeCell ref="A1:L1"/>
    <mergeCell ref="A5:B5"/>
  </mergeCells>
  <phoneticPr fontId="6" type="noConversion"/>
  <pageMargins left="0.59055118110236227" right="0.59055118110236227" top="0.78740157480314954" bottom="0.78740157480314954" header="0.51180999999999999" footer="0.51180999999999999"/>
  <pageSetup paperSize="9" orientation="portrait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Normal="100" workbookViewId="0">
      <selection activeCell="K13" sqref="K13"/>
    </sheetView>
  </sheetViews>
  <sheetFormatPr defaultRowHeight="14.25" customHeight="1"/>
  <cols>
    <col min="1" max="1" width="11.69921875" customWidth="1"/>
    <col min="2" max="2" width="14.69921875" customWidth="1"/>
    <col min="3" max="3" width="11.69921875" customWidth="1"/>
    <col min="4" max="4" width="30.69921875" customWidth="1"/>
    <col min="5" max="5" width="15.69921875" customWidth="1"/>
    <col min="6" max="6" width="1.69921875" customWidth="1"/>
    <col min="7" max="7" width="14.69921875" customWidth="1"/>
  </cols>
  <sheetData>
    <row r="1" spans="1:7" ht="27" customHeight="1">
      <c r="A1" s="205" t="s">
        <v>118</v>
      </c>
      <c r="B1" s="205"/>
      <c r="C1" s="205"/>
      <c r="D1" s="205"/>
      <c r="E1" s="205"/>
      <c r="F1" s="205"/>
      <c r="G1" s="205"/>
    </row>
    <row r="2" spans="1:7" ht="8.25" customHeight="1">
      <c r="A2" s="1"/>
      <c r="B2" s="1"/>
      <c r="C2" s="1"/>
      <c r="D2" s="1"/>
      <c r="E2" s="1"/>
      <c r="F2" s="1"/>
    </row>
    <row r="3" spans="1:7" ht="24" customHeight="1">
      <c r="A3" s="75" t="s">
        <v>129</v>
      </c>
      <c r="B3" s="80"/>
      <c r="C3" s="66" t="s">
        <v>146</v>
      </c>
      <c r="D3" s="204"/>
      <c r="E3" s="204"/>
      <c r="F3" s="204"/>
      <c r="G3" s="66" t="s">
        <v>114</v>
      </c>
    </row>
    <row r="4" spans="1:7" ht="23.15" customHeight="1">
      <c r="A4" s="183" t="s">
        <v>24</v>
      </c>
      <c r="B4" s="185" t="s">
        <v>32</v>
      </c>
      <c r="C4" s="186"/>
      <c r="D4" s="186"/>
      <c r="E4" s="187"/>
      <c r="F4" s="200" t="s">
        <v>117</v>
      </c>
      <c r="G4" s="201"/>
    </row>
    <row r="5" spans="1:7" ht="23.15" customHeight="1">
      <c r="A5" s="184"/>
      <c r="B5" s="188" t="s">
        <v>25</v>
      </c>
      <c r="C5" s="189"/>
      <c r="D5" s="189"/>
      <c r="E5" s="190"/>
      <c r="F5" s="202" t="s">
        <v>26</v>
      </c>
      <c r="G5" s="203"/>
    </row>
    <row r="6" spans="1:7" ht="36" customHeight="1">
      <c r="A6" s="62">
        <v>1</v>
      </c>
      <c r="B6" s="191" t="s">
        <v>107</v>
      </c>
      <c r="C6" s="192"/>
      <c r="D6" s="192"/>
      <c r="E6" s="193"/>
      <c r="F6" s="210">
        <v>465</v>
      </c>
      <c r="G6" s="211"/>
    </row>
    <row r="7" spans="1:7" ht="36" customHeight="1">
      <c r="A7" s="63">
        <v>2</v>
      </c>
      <c r="B7" s="194" t="s">
        <v>108</v>
      </c>
      <c r="C7" s="195"/>
      <c r="D7" s="195"/>
      <c r="E7" s="196"/>
      <c r="F7" s="210">
        <v>358</v>
      </c>
      <c r="G7" s="211"/>
    </row>
    <row r="8" spans="1:7" ht="36" customHeight="1">
      <c r="A8" s="64">
        <v>3</v>
      </c>
      <c r="B8" s="191" t="s">
        <v>100</v>
      </c>
      <c r="C8" s="192"/>
      <c r="D8" s="192"/>
      <c r="E8" s="193"/>
      <c r="F8" s="210">
        <v>0</v>
      </c>
      <c r="G8" s="211"/>
    </row>
    <row r="9" spans="1:7" ht="36" customHeight="1">
      <c r="A9" s="63">
        <v>4</v>
      </c>
      <c r="B9" s="197" t="s">
        <v>109</v>
      </c>
      <c r="C9" s="198"/>
      <c r="D9" s="198"/>
      <c r="E9" s="199"/>
      <c r="F9" s="210">
        <v>0</v>
      </c>
      <c r="G9" s="211"/>
    </row>
    <row r="10" spans="1:7" ht="36" customHeight="1">
      <c r="A10" s="64">
        <v>5</v>
      </c>
      <c r="B10" s="191" t="s">
        <v>111</v>
      </c>
      <c r="C10" s="192"/>
      <c r="D10" s="192"/>
      <c r="E10" s="193"/>
      <c r="F10" s="210">
        <v>328</v>
      </c>
      <c r="G10" s="211"/>
    </row>
    <row r="11" spans="1:7" ht="36" customHeight="1">
      <c r="A11" s="64">
        <v>6</v>
      </c>
      <c r="B11" s="191" t="s">
        <v>110</v>
      </c>
      <c r="C11" s="192"/>
      <c r="D11" s="192"/>
      <c r="E11" s="193"/>
      <c r="F11" s="210">
        <v>30</v>
      </c>
      <c r="G11" s="211"/>
    </row>
    <row r="12" spans="1:7" ht="36" customHeight="1">
      <c r="A12" s="62">
        <v>7</v>
      </c>
      <c r="B12" s="214" t="s">
        <v>144</v>
      </c>
      <c r="C12" s="215"/>
      <c r="D12" s="74" t="s">
        <v>145</v>
      </c>
      <c r="E12" s="81" t="e">
        <f ca="1">K12=indirecthintfive(c_APL_STATE_DIRECT_385,c_APL_STATE_EQUIPBUY_387,0,0)</f>
        <v>#NAME?</v>
      </c>
      <c r="F12" s="210">
        <v>107</v>
      </c>
      <c r="G12" s="211"/>
    </row>
    <row r="13" spans="1:7" ht="36" customHeight="1">
      <c r="A13" s="64">
        <v>8</v>
      </c>
      <c r="B13" s="179" t="s">
        <v>112</v>
      </c>
      <c r="C13" s="180"/>
      <c r="D13" s="181"/>
      <c r="E13" s="182"/>
      <c r="F13" s="210">
        <v>0</v>
      </c>
      <c r="G13" s="211"/>
    </row>
    <row r="14" spans="1:7" ht="36" customHeight="1">
      <c r="A14" s="65">
        <v>9</v>
      </c>
      <c r="B14" s="207" t="s">
        <v>113</v>
      </c>
      <c r="C14" s="208"/>
      <c r="D14" s="208"/>
      <c r="E14" s="209"/>
      <c r="F14" s="212">
        <f>c_apl_self_383+c_apl_state_384</f>
        <v>465</v>
      </c>
      <c r="G14" s="213"/>
    </row>
    <row r="15" spans="1:7" ht="30.75" customHeight="1">
      <c r="A15" s="206" t="s">
        <v>119</v>
      </c>
      <c r="B15" s="206"/>
      <c r="C15" s="206"/>
      <c r="D15" s="206"/>
      <c r="E15" s="206"/>
      <c r="F15" s="206"/>
      <c r="G15" s="206"/>
    </row>
    <row r="16" spans="1:7" ht="27.75" customHeight="1">
      <c r="A16" s="178"/>
      <c r="B16" s="178"/>
      <c r="C16" s="178"/>
      <c r="D16" s="178"/>
      <c r="E16" s="178"/>
      <c r="F16" s="178"/>
    </row>
    <row r="17" spans="1:6" ht="14.25" customHeight="1">
      <c r="A17" s="178"/>
      <c r="B17" s="178"/>
      <c r="C17" s="178"/>
      <c r="D17" s="178"/>
      <c r="E17" s="178"/>
      <c r="F17" s="178"/>
    </row>
  </sheetData>
  <mergeCells count="28">
    <mergeCell ref="D3:F3"/>
    <mergeCell ref="A1:G1"/>
    <mergeCell ref="A15:G15"/>
    <mergeCell ref="B14:E14"/>
    <mergeCell ref="A16:F16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B12:C12"/>
    <mergeCell ref="A17:F17"/>
    <mergeCell ref="B13:E13"/>
    <mergeCell ref="A4:A5"/>
    <mergeCell ref="B4:E4"/>
    <mergeCell ref="B5:E5"/>
    <mergeCell ref="B6:E6"/>
    <mergeCell ref="B7:E7"/>
    <mergeCell ref="B8:E8"/>
    <mergeCell ref="B9:E9"/>
    <mergeCell ref="B10:E10"/>
    <mergeCell ref="F4:G4"/>
    <mergeCell ref="F5:G5"/>
    <mergeCell ref="B11:E11"/>
  </mergeCells>
  <phoneticPr fontId="6" type="noConversion"/>
  <pageMargins left="0.59055118110236227" right="0.59055118110236227" top="0.78740157480314954" bottom="0.78740157480314954" header="0.51180999999999999" footer="0.51180999999999999"/>
  <pageSetup paperSize="9" orientation="portrait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showGridLines="0" zoomScaleNormal="100" workbookViewId="0">
      <selection activeCell="G3" sqref="G3:P3"/>
    </sheetView>
  </sheetViews>
  <sheetFormatPr defaultRowHeight="14.25" customHeight="1"/>
  <cols>
    <col min="1" max="1" width="4.8984375" customWidth="1"/>
    <col min="2" max="2" width="7" customWidth="1"/>
    <col min="3" max="3" width="6.69921875" customWidth="1"/>
    <col min="4" max="4" width="9.8984375" customWidth="1"/>
    <col min="5" max="5" width="22.09765625" customWidth="1"/>
    <col min="6" max="6" width="10.09765625" customWidth="1"/>
    <col min="7" max="7" width="9.8984375" customWidth="1"/>
    <col min="8" max="8" width="8.296875" customWidth="1"/>
    <col min="9" max="9" width="12.09765625" hidden="1" customWidth="1"/>
    <col min="10" max="10" width="19.09765625" customWidth="1"/>
    <col min="11" max="12" width="8.3984375" customWidth="1"/>
    <col min="13" max="13" width="23.296875" customWidth="1"/>
    <col min="14" max="15" width="8.3984375" customWidth="1"/>
    <col min="16" max="16" width="15.69921875" customWidth="1"/>
    <col min="17" max="17" width="26.59765625" customWidth="1"/>
    <col min="18" max="18" width="53.3984375" hidden="1" customWidth="1"/>
  </cols>
  <sheetData>
    <row r="1" spans="1:22" ht="6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1"/>
    </row>
    <row r="2" spans="1:22" ht="26.25" customHeight="1">
      <c r="A2" s="231" t="s">
        <v>127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</row>
    <row r="3" spans="1:22" ht="22.5" customHeight="1">
      <c r="A3" s="233" t="s">
        <v>130</v>
      </c>
      <c r="B3" s="234"/>
      <c r="C3" s="234"/>
      <c r="D3" s="230"/>
      <c r="E3" s="230"/>
      <c r="F3" s="13" t="s">
        <v>123</v>
      </c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13" t="s">
        <v>31</v>
      </c>
      <c r="R3" s="34"/>
    </row>
    <row r="4" spans="1:22" ht="49.5" customHeight="1">
      <c r="A4" s="227" t="s">
        <v>90</v>
      </c>
      <c r="B4" s="228"/>
      <c r="C4" s="228" t="s">
        <v>124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9"/>
    </row>
    <row r="5" spans="1:22" ht="36">
      <c r="A5" s="219" t="s">
        <v>24</v>
      </c>
      <c r="B5" s="188" t="s">
        <v>68</v>
      </c>
      <c r="C5" s="189"/>
      <c r="D5" s="190"/>
      <c r="E5" s="8" t="s">
        <v>49</v>
      </c>
      <c r="F5" s="7" t="s">
        <v>73</v>
      </c>
      <c r="G5" s="12" t="s">
        <v>70</v>
      </c>
      <c r="H5" s="12" t="s">
        <v>50</v>
      </c>
      <c r="I5" s="8" t="s">
        <v>97</v>
      </c>
      <c r="J5" s="7" t="s">
        <v>71</v>
      </c>
      <c r="K5" s="33" t="s">
        <v>94</v>
      </c>
      <c r="L5" s="33" t="s">
        <v>95</v>
      </c>
      <c r="M5" s="17" t="s">
        <v>51</v>
      </c>
      <c r="N5" s="7" t="s">
        <v>52</v>
      </c>
      <c r="O5" s="17" t="s">
        <v>53</v>
      </c>
      <c r="P5" s="7" t="s">
        <v>54</v>
      </c>
      <c r="Q5" s="10" t="s">
        <v>55</v>
      </c>
      <c r="R5" s="12" t="s">
        <v>57</v>
      </c>
    </row>
    <row r="6" spans="1:22" ht="23.15" customHeight="1">
      <c r="A6" s="220"/>
      <c r="B6" s="221" t="s">
        <v>25</v>
      </c>
      <c r="C6" s="222"/>
      <c r="D6" s="223"/>
      <c r="E6" s="14" t="s">
        <v>65</v>
      </c>
      <c r="F6" s="14" t="s">
        <v>35</v>
      </c>
      <c r="G6" s="14" t="s">
        <v>36</v>
      </c>
      <c r="H6" s="15" t="s">
        <v>37</v>
      </c>
      <c r="I6" s="16" t="s">
        <v>40</v>
      </c>
      <c r="J6" s="224" t="s">
        <v>138</v>
      </c>
      <c r="K6" s="225"/>
      <c r="L6" s="226"/>
      <c r="M6" s="70" t="s">
        <v>139</v>
      </c>
      <c r="N6" s="73" t="s">
        <v>140</v>
      </c>
      <c r="O6" s="70" t="s">
        <v>141</v>
      </c>
      <c r="P6" s="73" t="s">
        <v>142</v>
      </c>
      <c r="Q6" s="71" t="s">
        <v>143</v>
      </c>
      <c r="R6" s="15" t="s">
        <v>56</v>
      </c>
    </row>
    <row r="7" spans="1:22" ht="23.15" customHeight="1">
      <c r="A7" s="53">
        <v>1</v>
      </c>
      <c r="B7" s="216"/>
      <c r="C7" s="217"/>
      <c r="D7" s="218"/>
      <c r="E7" s="76"/>
      <c r="F7" s="35"/>
      <c r="G7" s="35"/>
      <c r="H7" s="36">
        <f>c_PRICE_258*c_AMOUNT_259</f>
        <v>0</v>
      </c>
      <c r="I7" s="52"/>
      <c r="J7" s="45"/>
      <c r="K7" s="42"/>
      <c r="L7" s="42"/>
      <c r="M7" s="47"/>
      <c r="N7" s="48"/>
      <c r="O7" s="59"/>
      <c r="P7" s="45"/>
      <c r="Q7" s="61"/>
      <c r="R7" s="55"/>
    </row>
    <row r="8" spans="1:22" ht="23.15" customHeight="1">
      <c r="A8" s="93" t="s">
        <v>115</v>
      </c>
      <c r="B8" s="93"/>
      <c r="C8" s="93"/>
      <c r="D8" s="93"/>
      <c r="E8" s="93"/>
      <c r="F8" s="93"/>
      <c r="G8" s="50">
        <f>SUM(c_AMOUNT_259)</f>
        <v>0</v>
      </c>
      <c r="H8" s="50">
        <f>SUM(c_AMOUNT_260)</f>
        <v>0</v>
      </c>
      <c r="I8" s="68" t="s">
        <v>46</v>
      </c>
      <c r="J8" s="67" t="s">
        <v>46</v>
      </c>
      <c r="K8" s="68" t="s">
        <v>46</v>
      </c>
      <c r="L8" s="67" t="s">
        <v>46</v>
      </c>
      <c r="M8" s="68" t="s">
        <v>46</v>
      </c>
      <c r="N8" s="67" t="s">
        <v>46</v>
      </c>
      <c r="O8" s="68" t="s">
        <v>46</v>
      </c>
      <c r="P8" s="67" t="s">
        <v>46</v>
      </c>
      <c r="Q8" s="69" t="s">
        <v>46</v>
      </c>
      <c r="R8" s="11" t="s">
        <v>29</v>
      </c>
      <c r="V8" s="6"/>
    </row>
  </sheetData>
  <mergeCells count="13">
    <mergeCell ref="J6:L6"/>
    <mergeCell ref="A4:B4"/>
    <mergeCell ref="C4:R4"/>
    <mergeCell ref="D3:E3"/>
    <mergeCell ref="A1:Q1"/>
    <mergeCell ref="A2:Q2"/>
    <mergeCell ref="A3:C3"/>
    <mergeCell ref="G3:P3"/>
    <mergeCell ref="B7:D7"/>
    <mergeCell ref="A5:A6"/>
    <mergeCell ref="B5:D5"/>
    <mergeCell ref="B6:D6"/>
    <mergeCell ref="A8:F8"/>
  </mergeCells>
  <phoneticPr fontId="6" type="noConversion"/>
  <pageMargins left="0.39370078740157477" right="0.39370078740157477" top="0.78740157480314954" bottom="0.78740157480314954" header="0.51180999999999999" footer="0.51180999999999999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zoomScaleNormal="100" workbookViewId="0">
      <selection activeCell="G3" sqref="G3:J3"/>
    </sheetView>
  </sheetViews>
  <sheetFormatPr defaultRowHeight="14.25" customHeight="1"/>
  <cols>
    <col min="1" max="1" width="4.8984375" customWidth="1"/>
    <col min="2" max="2" width="7" customWidth="1"/>
    <col min="3" max="3" width="6.69921875" customWidth="1"/>
    <col min="4" max="4" width="10.69921875" customWidth="1"/>
    <col min="5" max="5" width="36.59765625" customWidth="1"/>
    <col min="6" max="6" width="10.09765625" customWidth="1"/>
    <col min="7" max="7" width="9.8984375" customWidth="1"/>
    <col min="8" max="8" width="8.09765625" customWidth="1"/>
    <col min="9" max="9" width="12.3984375" hidden="1" customWidth="1"/>
    <col min="10" max="11" width="20.69921875" customWidth="1"/>
  </cols>
  <sheetData>
    <row r="1" spans="1:11" ht="6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1"/>
    </row>
    <row r="2" spans="1:11" ht="26.25" customHeight="1">
      <c r="A2" s="231" t="s">
        <v>126</v>
      </c>
      <c r="B2" s="232"/>
      <c r="C2" s="232"/>
      <c r="D2" s="232"/>
      <c r="E2" s="232"/>
      <c r="F2" s="232"/>
      <c r="G2" s="232"/>
      <c r="H2" s="232"/>
      <c r="I2" s="232"/>
      <c r="J2" s="232"/>
      <c r="K2" s="1"/>
    </row>
    <row r="3" spans="1:11" ht="22.5" customHeight="1">
      <c r="A3" s="238" t="s">
        <v>131</v>
      </c>
      <c r="B3" s="239"/>
      <c r="C3" s="239"/>
      <c r="D3" s="240"/>
      <c r="E3" s="240"/>
      <c r="F3" s="18" t="s">
        <v>122</v>
      </c>
      <c r="G3" s="242"/>
      <c r="H3" s="242"/>
      <c r="I3" s="242"/>
      <c r="J3" s="242"/>
      <c r="K3" s="72" t="s">
        <v>135</v>
      </c>
    </row>
    <row r="4" spans="1:11" ht="39.75" customHeight="1">
      <c r="A4" s="174" t="s">
        <v>106</v>
      </c>
      <c r="B4" s="175"/>
      <c r="C4" s="175" t="s">
        <v>125</v>
      </c>
      <c r="D4" s="175"/>
      <c r="E4" s="175"/>
      <c r="F4" s="175"/>
      <c r="G4" s="175"/>
      <c r="H4" s="175"/>
      <c r="I4" s="175"/>
      <c r="J4" s="175"/>
      <c r="K4" s="176"/>
    </row>
    <row r="5" spans="1:11" ht="23.15" customHeight="1">
      <c r="A5" s="219" t="s">
        <v>24</v>
      </c>
      <c r="B5" s="94" t="s">
        <v>34</v>
      </c>
      <c r="C5" s="244"/>
      <c r="D5" s="245"/>
      <c r="E5" s="7" t="s">
        <v>49</v>
      </c>
      <c r="F5" s="7" t="s">
        <v>74</v>
      </c>
      <c r="G5" s="7" t="s">
        <v>75</v>
      </c>
      <c r="H5" s="7" t="s">
        <v>50</v>
      </c>
      <c r="I5" s="17" t="s">
        <v>102</v>
      </c>
      <c r="J5" s="7" t="s">
        <v>72</v>
      </c>
      <c r="K5" s="10" t="s">
        <v>51</v>
      </c>
    </row>
    <row r="6" spans="1:11" ht="23.15" customHeight="1">
      <c r="A6" s="220"/>
      <c r="B6" s="246" t="s">
        <v>25</v>
      </c>
      <c r="C6" s="247"/>
      <c r="D6" s="248"/>
      <c r="E6" s="15" t="s">
        <v>64</v>
      </c>
      <c r="F6" s="19" t="s">
        <v>35</v>
      </c>
      <c r="G6" s="16" t="s">
        <v>36</v>
      </c>
      <c r="H6" s="15" t="s">
        <v>37</v>
      </c>
      <c r="I6" s="73" t="s">
        <v>40</v>
      </c>
      <c r="J6" s="73" t="s">
        <v>136</v>
      </c>
      <c r="K6" s="73" t="s">
        <v>137</v>
      </c>
    </row>
    <row r="7" spans="1:11" ht="23.15" customHeight="1">
      <c r="A7" s="56">
        <v>1</v>
      </c>
      <c r="B7" s="241"/>
      <c r="C7" s="242"/>
      <c r="D7" s="243"/>
      <c r="E7" s="51"/>
      <c r="F7" s="58"/>
      <c r="G7" s="60"/>
      <c r="H7" s="37">
        <f>c_PRICE_280*c_QUANTITY_281</f>
        <v>0</v>
      </c>
      <c r="I7" s="79"/>
      <c r="J7" s="46"/>
      <c r="K7" s="46"/>
    </row>
    <row r="8" spans="1:11" ht="23.15" customHeight="1">
      <c r="A8" s="202" t="s">
        <v>116</v>
      </c>
      <c r="B8" s="236"/>
      <c r="C8" s="236"/>
      <c r="D8" s="236"/>
      <c r="E8" s="236"/>
      <c r="F8" s="237"/>
      <c r="G8" s="49">
        <f>SUM(c_QUANTITY_281)</f>
        <v>0</v>
      </c>
      <c r="H8" s="50">
        <f>SUM(c_AMOUNT_282)</f>
        <v>0</v>
      </c>
      <c r="I8" s="17" t="s">
        <v>46</v>
      </c>
      <c r="J8" s="7" t="s">
        <v>29</v>
      </c>
      <c r="K8" s="7" t="s">
        <v>29</v>
      </c>
    </row>
  </sheetData>
  <mergeCells count="12">
    <mergeCell ref="A8:F8"/>
    <mergeCell ref="A1:J1"/>
    <mergeCell ref="A2:J2"/>
    <mergeCell ref="A3:C3"/>
    <mergeCell ref="D3:E3"/>
    <mergeCell ref="A4:B4"/>
    <mergeCell ref="C4:K4"/>
    <mergeCell ref="B7:D7"/>
    <mergeCell ref="A5:A6"/>
    <mergeCell ref="B5:D5"/>
    <mergeCell ref="B6:D6"/>
    <mergeCell ref="G3:J3"/>
  </mergeCells>
  <phoneticPr fontId="7" type="noConversion"/>
  <pageMargins left="0.39370078740157477" right="0.39370078740157477" top="0.78740157480314954" bottom="0.78740157480314954" header="0.51180999999999999" footer="0.51180999999999999"/>
  <pageSetup paperSize="9" orientation="landscape" errors="blank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showGridLines="0" tabSelected="1" zoomScaleNormal="100" workbookViewId="0">
      <selection activeCell="H23" sqref="H23"/>
    </sheetView>
  </sheetViews>
  <sheetFormatPr defaultRowHeight="14.25" customHeight="1"/>
  <cols>
    <col min="1" max="1" width="5.59765625" customWidth="1"/>
    <col min="2" max="2" width="9.296875" customWidth="1"/>
    <col min="3" max="3" width="22.296875" customWidth="1"/>
    <col min="4" max="4" width="14.3984375" customWidth="1"/>
    <col min="5" max="5" width="10.3984375" customWidth="1"/>
    <col min="6" max="6" width="2.09765625" customWidth="1"/>
    <col min="7" max="7" width="2.3984375" customWidth="1"/>
    <col min="8" max="8" width="13.59765625" customWidth="1"/>
    <col min="9" max="9" width="19" customWidth="1"/>
    <col min="10" max="10" width="11.09765625" customWidth="1"/>
    <col min="11" max="11" width="10.69921875" customWidth="1"/>
    <col min="12" max="12" width="11.09765625" customWidth="1"/>
    <col min="13" max="13" width="9.3984375" customWidth="1"/>
    <col min="14" max="14" width="14.59765625" customWidth="1"/>
    <col min="15" max="15" width="11.3984375" customWidth="1"/>
    <col min="16" max="16" width="0" hidden="1" customWidth="1"/>
  </cols>
  <sheetData>
    <row r="1" spans="1:17" ht="6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7" ht="33.75" customHeight="1">
      <c r="A2" s="257" t="s">
        <v>128</v>
      </c>
      <c r="B2" s="258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7" ht="22.5" customHeight="1">
      <c r="A3" s="233" t="s">
        <v>132</v>
      </c>
      <c r="B3" s="234"/>
      <c r="C3" s="54"/>
      <c r="D3" s="25"/>
      <c r="E3" s="259" t="s">
        <v>123</v>
      </c>
      <c r="F3" s="260"/>
      <c r="G3" s="230"/>
      <c r="H3" s="235"/>
      <c r="I3" s="235"/>
      <c r="J3" s="235"/>
      <c r="K3" s="235"/>
      <c r="L3" s="235"/>
      <c r="M3" s="235"/>
      <c r="N3" s="259" t="s">
        <v>39</v>
      </c>
      <c r="O3" s="261"/>
    </row>
    <row r="4" spans="1:17" ht="26.25" customHeight="1">
      <c r="A4" s="227" t="s">
        <v>105</v>
      </c>
      <c r="B4" s="228"/>
      <c r="C4" s="228" t="s">
        <v>120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9"/>
    </row>
    <row r="5" spans="1:17" ht="24" customHeight="1">
      <c r="A5" s="266" t="s">
        <v>24</v>
      </c>
      <c r="B5" s="251" t="s">
        <v>2</v>
      </c>
      <c r="C5" s="252"/>
      <c r="D5" s="273" t="s">
        <v>99</v>
      </c>
      <c r="E5" s="274"/>
      <c r="F5" s="274"/>
      <c r="G5" s="275"/>
      <c r="H5" s="255" t="s">
        <v>101</v>
      </c>
      <c r="I5" s="251" t="s">
        <v>41</v>
      </c>
      <c r="J5" s="252"/>
      <c r="K5" s="255" t="s">
        <v>76</v>
      </c>
      <c r="L5" s="271" t="s">
        <v>33</v>
      </c>
      <c r="M5" s="94" t="s">
        <v>98</v>
      </c>
      <c r="N5" s="245"/>
      <c r="O5" s="255" t="s">
        <v>96</v>
      </c>
      <c r="P5" s="268" t="s">
        <v>84</v>
      </c>
    </row>
    <row r="6" spans="1:17" ht="23.15" customHeight="1">
      <c r="A6" s="267"/>
      <c r="B6" s="253"/>
      <c r="C6" s="254"/>
      <c r="D6" s="276"/>
      <c r="E6" s="277"/>
      <c r="F6" s="277"/>
      <c r="G6" s="278"/>
      <c r="H6" s="256"/>
      <c r="I6" s="253"/>
      <c r="J6" s="254"/>
      <c r="K6" s="256"/>
      <c r="L6" s="272"/>
      <c r="M6" s="23" t="s">
        <v>42</v>
      </c>
      <c r="N6" s="21" t="s">
        <v>43</v>
      </c>
      <c r="O6" s="256"/>
      <c r="P6" s="269"/>
    </row>
    <row r="7" spans="1:17" ht="23.15" customHeight="1">
      <c r="A7" s="254"/>
      <c r="B7" s="262" t="s">
        <v>25</v>
      </c>
      <c r="C7" s="263"/>
      <c r="D7" s="26" t="s">
        <v>78</v>
      </c>
      <c r="E7" s="279" t="s">
        <v>79</v>
      </c>
      <c r="F7" s="280"/>
      <c r="G7" s="281"/>
      <c r="H7" s="26" t="s">
        <v>80</v>
      </c>
      <c r="I7" s="282" t="s">
        <v>81</v>
      </c>
      <c r="J7" s="245"/>
      <c r="K7" s="9" t="s">
        <v>27</v>
      </c>
      <c r="L7" s="22" t="s">
        <v>28</v>
      </c>
      <c r="M7" s="11" t="s">
        <v>44</v>
      </c>
      <c r="N7" s="12" t="s">
        <v>38</v>
      </c>
      <c r="O7" s="27" t="s">
        <v>82</v>
      </c>
      <c r="P7" s="270"/>
      <c r="Q7" s="29"/>
    </row>
    <row r="8" spans="1:17" ht="23.15" customHeight="1">
      <c r="A8" s="57">
        <v>1</v>
      </c>
      <c r="B8" s="216"/>
      <c r="C8" s="265"/>
      <c r="D8" s="78"/>
      <c r="E8" s="264"/>
      <c r="F8" s="264"/>
      <c r="G8" s="264"/>
      <c r="H8" s="48" t="s">
        <v>121</v>
      </c>
      <c r="I8" s="216"/>
      <c r="J8" s="265"/>
      <c r="K8" s="77" t="s">
        <v>69</v>
      </c>
      <c r="L8" s="41">
        <f>c_APL_STATE_317+c_APL_SELF_319</f>
        <v>0</v>
      </c>
      <c r="M8" s="38"/>
      <c r="N8" s="39"/>
      <c r="O8" s="40"/>
      <c r="P8" s="30"/>
      <c r="Q8" s="29"/>
    </row>
    <row r="9" spans="1:17" ht="23.15" customHeight="1">
      <c r="A9" s="94" t="s">
        <v>30</v>
      </c>
      <c r="B9" s="244"/>
      <c r="C9" s="244"/>
      <c r="D9" s="244"/>
      <c r="E9" s="222"/>
      <c r="F9" s="222"/>
      <c r="G9" s="222"/>
      <c r="H9" s="222"/>
      <c r="I9" s="222"/>
      <c r="J9" s="222"/>
      <c r="K9" s="223"/>
      <c r="L9" s="44">
        <f>SUM(c_APL_SUM_316)</f>
        <v>0</v>
      </c>
      <c r="M9" s="44">
        <f>SUM(c_APL_STATE_317)</f>
        <v>0</v>
      </c>
      <c r="N9" s="43">
        <f>SUM(c_APL_INDIRECT_318)</f>
        <v>0</v>
      </c>
      <c r="O9" s="43">
        <f>SUM(c_APL_SELF_319)</f>
        <v>0</v>
      </c>
      <c r="P9" s="28" t="s">
        <v>85</v>
      </c>
    </row>
    <row r="10" spans="1:17" ht="36.75" customHeight="1">
      <c r="A10" s="32" t="s">
        <v>89</v>
      </c>
      <c r="B10" s="249" t="s">
        <v>133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</row>
  </sheetData>
  <mergeCells count="26">
    <mergeCell ref="C4:O4"/>
    <mergeCell ref="B5:C6"/>
    <mergeCell ref="H5:H6"/>
    <mergeCell ref="P5:P7"/>
    <mergeCell ref="L5:L6"/>
    <mergeCell ref="M5:N5"/>
    <mergeCell ref="O5:O6"/>
    <mergeCell ref="D5:G6"/>
    <mergeCell ref="E7:G7"/>
    <mergeCell ref="I7:J7"/>
    <mergeCell ref="B10:O10"/>
    <mergeCell ref="I5:J6"/>
    <mergeCell ref="K5:K6"/>
    <mergeCell ref="A1:O1"/>
    <mergeCell ref="A2:O2"/>
    <mergeCell ref="A3:B3"/>
    <mergeCell ref="E3:F3"/>
    <mergeCell ref="G3:M3"/>
    <mergeCell ref="N3:O3"/>
    <mergeCell ref="A9:K9"/>
    <mergeCell ref="B7:C7"/>
    <mergeCell ref="E8:G8"/>
    <mergeCell ref="B8:C8"/>
    <mergeCell ref="I8:J8"/>
    <mergeCell ref="A5:A7"/>
    <mergeCell ref="A4:B4"/>
  </mergeCells>
  <phoneticPr fontId="6" type="noConversion"/>
  <pageMargins left="0.25" right="0.25" top="0.75" bottom="0.75" header="0.3" footer="0.3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zoomScaleNormal="100" workbookViewId="0">
      <selection activeCell="E3" sqref="E3:H3"/>
    </sheetView>
  </sheetViews>
  <sheetFormatPr defaultRowHeight="14.25" customHeight="1"/>
  <cols>
    <col min="1" max="1" width="5" customWidth="1"/>
    <col min="2" max="2" width="10.3984375" customWidth="1"/>
    <col min="3" max="3" width="33.69921875" customWidth="1"/>
    <col min="4" max="4" width="15.59765625" customWidth="1"/>
    <col min="5" max="7" width="14.69921875" customWidth="1"/>
    <col min="8" max="8" width="11.3984375" customWidth="1"/>
    <col min="9" max="10" width="8.69921875" customWidth="1"/>
  </cols>
  <sheetData>
    <row r="1" spans="1:10" ht="6" customHeight="1">
      <c r="A1" s="90"/>
      <c r="B1" s="90"/>
      <c r="C1" s="90"/>
      <c r="D1" s="90"/>
      <c r="E1" s="90"/>
      <c r="F1" s="90"/>
      <c r="G1" s="90"/>
      <c r="H1" s="90"/>
      <c r="I1" s="1"/>
    </row>
    <row r="2" spans="1:10" ht="33.75" customHeight="1">
      <c r="A2" s="257" t="s">
        <v>104</v>
      </c>
      <c r="B2" s="258"/>
      <c r="C2" s="232"/>
      <c r="D2" s="232"/>
      <c r="E2" s="232"/>
      <c r="F2" s="232"/>
      <c r="G2" s="232"/>
      <c r="H2" s="232"/>
      <c r="I2" s="31"/>
    </row>
    <row r="3" spans="1:10" ht="22.5" customHeight="1">
      <c r="A3" s="233" t="s">
        <v>132</v>
      </c>
      <c r="B3" s="234"/>
      <c r="C3" s="54"/>
      <c r="D3" s="20" t="s">
        <v>122</v>
      </c>
      <c r="E3" s="286"/>
      <c r="F3" s="286"/>
      <c r="G3" s="286"/>
      <c r="H3" s="286"/>
      <c r="I3" s="285" t="s">
        <v>92</v>
      </c>
      <c r="J3" s="285"/>
    </row>
    <row r="4" spans="1:10" ht="22.5" customHeight="1">
      <c r="A4" s="288" t="s">
        <v>103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23.15" customHeight="1">
      <c r="A5" s="219" t="s">
        <v>24</v>
      </c>
      <c r="B5" s="188" t="s">
        <v>59</v>
      </c>
      <c r="C5" s="190"/>
      <c r="D5" s="7" t="s">
        <v>58</v>
      </c>
      <c r="E5" s="93" t="s">
        <v>134</v>
      </c>
      <c r="F5" s="93"/>
      <c r="G5" s="93"/>
      <c r="H5" s="7" t="s">
        <v>60</v>
      </c>
      <c r="I5" s="273" t="s">
        <v>63</v>
      </c>
      <c r="J5" s="275"/>
    </row>
    <row r="6" spans="1:10" ht="23.15" customHeight="1">
      <c r="A6" s="287"/>
      <c r="B6" s="93" t="s">
        <v>25</v>
      </c>
      <c r="C6" s="290"/>
      <c r="D6" s="7" t="s">
        <v>26</v>
      </c>
      <c r="E6" s="289" t="s">
        <v>61</v>
      </c>
      <c r="F6" s="93"/>
      <c r="G6" s="93"/>
      <c r="H6" s="15" t="s">
        <v>62</v>
      </c>
      <c r="I6" s="276"/>
      <c r="J6" s="278"/>
    </row>
    <row r="7" spans="1:10" ht="23.15" customHeight="1">
      <c r="A7" s="57">
        <v>1</v>
      </c>
      <c r="B7" s="291"/>
      <c r="C7" s="292"/>
      <c r="D7" s="79"/>
      <c r="E7" s="293"/>
      <c r="F7" s="294"/>
      <c r="G7" s="295"/>
      <c r="H7" s="38"/>
      <c r="I7" s="48" t="s">
        <v>93</v>
      </c>
      <c r="J7" s="48" t="s">
        <v>91</v>
      </c>
    </row>
    <row r="8" spans="1:10" ht="23.15" customHeight="1">
      <c r="A8" s="202" t="s">
        <v>30</v>
      </c>
      <c r="B8" s="236"/>
      <c r="C8" s="236"/>
      <c r="D8" s="236"/>
      <c r="E8" s="236"/>
      <c r="F8" s="236"/>
      <c r="G8" s="237"/>
      <c r="H8" s="44">
        <f>SUM(c_AMOUNT_328)</f>
        <v>0</v>
      </c>
      <c r="I8" s="283" t="s">
        <v>46</v>
      </c>
      <c r="J8" s="284"/>
    </row>
  </sheetData>
  <mergeCells count="16">
    <mergeCell ref="I8:J8"/>
    <mergeCell ref="I3:J3"/>
    <mergeCell ref="E3:H3"/>
    <mergeCell ref="A1:H1"/>
    <mergeCell ref="A2:H2"/>
    <mergeCell ref="A3:B3"/>
    <mergeCell ref="A5:A6"/>
    <mergeCell ref="A4:J4"/>
    <mergeCell ref="I5:J6"/>
    <mergeCell ref="A8:G8"/>
    <mergeCell ref="E5:G5"/>
    <mergeCell ref="E6:G6"/>
    <mergeCell ref="B6:C6"/>
    <mergeCell ref="B5:C5"/>
    <mergeCell ref="B7:C7"/>
    <mergeCell ref="E7:G7"/>
  </mergeCells>
  <phoneticPr fontId="7" type="noConversion"/>
  <pageMargins left="0.59055118110236227" right="0.59055118110236227" top="0.78740157480314954" bottom="0.78740157480314954" header="0.51180999999999999" footer="0.51180999999999999"/>
  <pageSetup paperSize="0" orientation="portrait" errors="blank" horizontalDpi="0" verticalDpi="0" copies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:root xmlns:x="http://www.owlsoft.cn/ndf/wfe/2016">
  <x:settings>
    <x:setting key="bookName" value=""/>
    <x:setting key="connectionDbType" value="Oracle"/>
    <x:setting key="connectionString" value="Data Source=nstf;User ID=YSKRR2;Password=YSKRR2;Unicode=True"/>
    <x:setting key="zeroChar" value=""/>
    <x:setting key="dataTablePrimaryKey" value="DATAID"/>
    <x:setting key="dynamicPrimaryKey" value="ID"/>
    <x:setting key="dynamicPrimaryKeyGenerator" value="seq:SEQID"/>
    <x:setting key="dynamicOrderKey" value="ORDERINDEX"/>
    <x:setting key="css-lynx-savecell" value=""/>
    <x:setting key="css-lynx-readonlycell" value=""/>
    <x:setting key="css-lynx-controlcontent" value=""/>
    <x:setting key="css-lynx-controlwraper" value=""/>
    <x:setting key="css-wfe-savecell" value=""/>
    <x:setting key="css-wfe-readonlycell" value=""/>
    <x:setting key="css-wfe-controlcontent" value=""/>
    <x:setting key="css-wfe-controlwraper" value=""/>
  </x:settings>
  <x:cells>
    <x:cell id="c_APL_STATE_EQUIP_164" name="APL_STATE_EQUIP" dataType="number,14,2" format="0.00" control="NumberBox" config="" dataTable="TAPL_APPLY" dataField="APL_STATE_EQUIP" readOnly="true" save="true" tag="" hint="" visible="true" regexExpr="" regexHint="" comment=""/>
    <x:cell id="c_PROJECTNAME_244" name="PROJECTNAME" dataType="string,200,0" format="" control="TextBox" config="" dataTable="TAPL_PROJECT" dataField="PROJECTNAME" readOnly="true" save="false" tag="" hint="" visible="true" regexExpr="" regexHint="" comment=""/>
    <x:cell id="c_MOSTID_246" name="MOSTID" dataType="string,50,0" format="" control="TextBox" config="" dataTable="TAPL_PROJECT" dataField="MOSTID" readOnly="true" save="true" tag="" hint="" visible="true" regexExpr="" regexHint="" comment=""/>
    <x:cell id="c_EQUIPCOUNT_UTM_SUM_249" name="EQUIPCOUNT_UTM_SUM" dataType="number,14,0" format="" control="IntBox" config="" dataTable="tapl_equipbuy" dataField="EQUIPCOUNT_UTM_SUM" readOnly="true" save="true" tag="" hint="" visible="true" regexExpr="" regexHint="" comment=""/>
    <x:cell id="c_EQUIPFUND_UTM_SUM_250" name="EQUIPFUND_UTM_SUM" dataType="number,14,2" format="0.00" control="NumberBox" config="" dataTable="tapl_equipbuy" dataField="EQUIPFUND_UTM_SUM" readOnly="true" save="true" tag="" hint="" visible="true" regexExpr="" regexHint="" comment=""/>
    <x:cell id="c_irowid_255" name="ID" dataType="number,14,0" format="" control="RownoLabel" config="" dataTable="TAPL_EQUIPBUYDETAIL" dataField="ID" readOnly="true" save="true" tag="" hint="" visible="true" regexExpr="" regexHint="" comment=""/>
    <x:cell id="c_EQUIPNAME_256" name="EQUIPNAME" dataType="string,200,0" format="" control="TextBox" config="" dataTable="TAPL_EQUIPBUYDETAIL" dataField="EQUIPNAME" readOnly="false" save="true" tag="" hint="" visible="true" regexExpr="" regexHint="" comment=""/>
    <x:cell id="c_FUNCTIONAL_257" name="FUNCTIONAL" dataType="string,100,0" format="" control="TextBox" config="" dataTable="TAPL_EQUIPBUYDETAIL" dataField="FUNCTIONAL" readOnly="false" save="true" tag="" hint="" visible="true" regexExpr="" regexHint="" comment=""/>
    <x:cell id="c_PRICE_258" name="PRICE" dataType="number,14,2" format="0.00" control="NumberBox" config="" dataTable="TAPL_EQUIPBUYDETAIL" dataField="PRICE" readOnly="false" save="true" tag="" hint="" visible="true" regexExpr="" regexHint="" comment=""/>
    <x:cell id="c_AMOUNT_259" name="QUANTITY" dataType="number,14,0" format="" control="IntBox" config="" dataTable="TAPL_EQUIPBUYDETAIL" dataField="QUANTITY" readOnly="false" save="true" tag="" hint="" visible="true" regexExpr="" regexHint="" comment=""/>
    <x:cell id="c_AMOUNT_260" name="AMOUNT" dataType="number,14,2" format="0.00" control="NumberBox" config="" dataTable="TAPL_EQUIPBUYDETAIL" dataField="AMOUNT" readOnly="true" save="true" tag="" hint="" visible="true" regexExpr="" regexHint="" comment=""/>
    <x:cell id="c_FUNDSRC_261" name="FUNDSRC" dataType="string,50,0" format="" control="DropDownList" config="items:[01]中央财政专项资金" dataTable="TAPL_EQUIPBUYDETAIL" dataField="FUNDSRC" readOnly="true" save="true" tag="" hint="" visible="false" regexExpr="" regexHint="" comment=""/>
    <x:cell id="c_COMPANY_EQUIPBUY_262" name="COMPANY_EQUIPBUY" dataType="string,200,0" format="" control="TextBox" config="" dataTable="TAPL_EQUIPBUYDETAIL" dataField="COMPANY_EQUIPBUY" readOnly="false" save="true" tag="" hint="" visible="true" regexExpr="" regexHint="" comment=""/>
    <x:cell id="c_COMPANY_EQUIPSETTLE_263" name="COMPANY_EQUIPSETTLE" dataType="string,200,0" format="" control="TextBox" config="" dataTable="TAPL_EQUIPBUYDETAIL" dataField="COMPANY_EQUIPSETTLE" readOnly="false" save="true" tag="" hint="" visible="true" regexExpr="" regexHint="" comment=""/>
    <x:cell id="c_EQUIPT_USEYPE_264" name="EQUIPT_USEYPE" dataType="string,50,0" format="" control="DropDownList" config="items:[通用]通用|[专用]专用" dataTable="TAPL_EQUIPBUYDETAIL" dataField="EQUIPT_USEYPE" readOnly="false" save="true" tag="" hint="" visible="true" regexExpr="" regexHint="" comment=""/>
    <x:cell id="c_PRODUCER_265" name="PRODUCER" dataType="string,200,0" format="" control="TextBox" config="" dataTable="TAPL_EQUIPBUYDETAIL" dataField="PRODUCER" readOnly="false" save="true" tag="" hint="" visible="true" regexExpr="" regexHint="" comment=""/>
    <x:cell id="c_EQUIPMODEL_266" name="EQUIPMODEL" dataType="string,200,0" format="" control="TextBox" config="" dataTable="TAPL_EQUIPBUYDETAIL" dataField="EQUIPMODEL" readOnly="false" save="true" tag="" hint="" visible="true" regexExpr="" regexHint="" comment=""/>
    <x:cell id="c_SHARESCOPE_267" name="SHARESCOPE" dataType="string,50,0" format="" control="DropDownList" config="items:[内部共享]内部共享|[外部共享]外部共享|[不共享]不共享" dataTable="TAPL_EQUIPBUYDETAIL" dataField="SHARESCOPE" readOnly="false" save="true" tag="" hint="" visible="true" regexExpr="" regexHint="" comment=""/>
    <x:cell id="c_NECESSITY_268" name="NECESSITY" dataType="string,3000,0" format="" control="TextBox" config="" dataTable="TAPL_EQUIPBUYDETAIL" dataField="NECESSITY" readOnly="false" save="true" tag="" hint="" visible="true" regexExpr="" regexHint="" comment=""/>
    <x:cell id="c_MOSTID_269" name="MOSTID" dataType="string,50,0" format="" control="TextBox" config="" dataTable="TAPL_PROJECT" dataField="MOSTID" readOnly="true" save="true" tag="" hint="" visible="true" regexExpr="" regexHint="" comment=""/>
    <x:cell id="c_EQUIPCOUNT_UTM_SUM_271" name="EQUIPCOUNT_UTM_SUM" dataType="number,14,0" format="" control="IntBox" config="" dataTable="tapl_equipmake" dataField="EQUIPCOUNT_UTM_SUM" readOnly="true" save="true" tag="" hint="" visible="true" regexExpr="" regexHint="" comment=""/>
    <x:cell id="c_EQUIPFUND_UTM_SUM_272" name="EQUIPFUND_UTM_SUM" dataType="number,14,2" format="0.00" control="NumberBox" config="" dataTable="tapl_equipmake" dataField="EQUIPFUND_UTM_SUM" readOnly="true" save="true" tag="" hint="" visible="true" regexExpr="" regexHint="" comment=""/>
    <x:cell id="c_EQUIPNAME_277" name="EQUIPNAME" dataType="string,200,0" format="" control="TextBox" config="" dataTable="TAPL_EQUIPMAKEDETAIL" dataField="EQUIPNAME" readOnly="false" save="true" tag="" hint="" visible="true" regexExpr="" regexHint="" comment=""/>
    <x:cell id="c_ORDERINDEX_278" name="ID" dataType="number,14,0" format="" control="RownoLabel" config="" dataTable="TAPL_EQUIPMAKEDETAIL" dataField="ID" readOnly="true" save="true" tag="" hint="" visible="true" regexExpr="" regexHint="" comment=""/>
    <x:cell id="c_FUNCTIONAL_279" name="FUNCTIONAL" dataType="string,100,0" format="" control="TextBox" config="" dataTable="TAPL_EQUIPMAKEDETAIL" dataField="FUNCTIONAL" readOnly="false" save="true" tag="" hint="" visible="true" regexExpr="" regexHint="" comment=""/>
    <x:cell id="c_PRICE_280" name="PRICE" dataType="number,14,2" format="0.00" control="NumberBox" config="" dataTable="TAPL_EQUIPMAKEDETAIL" dataField="PRICE" readOnly="false" save="true" tag="" hint="" visible="true" regexExpr="" regexHint="" comment=""/>
    <x:cell id="c_QUANTITY_281" name="QUANTITY" dataType="number,14,0" format="" control="IntBox" config="" dataTable="TAPL_EQUIPMAKEDETAIL" dataField="QUANTITY" readOnly="false" save="true" tag="" hint="" visible="true" regexExpr="" regexHint="" comment=""/>
    <x:cell id="c_AMOUNT_282" name="AMOUNT" dataType="number,14,2" format="0.00" control="NumberBox" config="" dataTable="TAPL_EQUIPMAKEDETAIL" dataField="AMOUNT" readOnly="true" save="true" tag="" hint="" visible="true" regexExpr="" regexHint="" comment=""/>
    <x:cell id="c_COMPANY_EQUIPBUY_283" name="COMPANY_EQUIPBUY" dataType="string,200,0" format="" control="TextBox" config="" dataTable="TAPL_EQUIPMAKEDETAIL" dataField="COMPANY_EQUIPBUY" readOnly="false" save="true" tag="" hint="" visible="true" regexExpr="" regexHint="" comment=""/>
    <x:cell id="c_COMPANY_EQUIPSETTLE_284" name="COMPANY_EQUIPSETTLE" dataType="string,200,0" format="" control="TextBox" config="" dataTable="TAPL_EQUIPMAKEDETAIL" dataField="COMPANY_EQUIPSETTLE" readOnly="false" save="true" tag="" hint="" visible="true" regexExpr="" regexHint="" comment=""/>
    <x:cell id="c_FUNDSRC_287" name="FUNDSRC" dataType="string,50,0" format="" control="DropDownList" config="items:[01]中央财政专项资金" dataTable="TAPL_EQUIPMAKEDETAIL" dataField="FUNDSRC" readOnly="true" save="true" tag="" hint="" visible="false" regexExpr="" regexHint="" comment=""/>
    <x:cell id="c_MOSTID_302" name="MOSTID" dataType="string,100,0" format="" control="TextBox" config="" dataTable="TAPL_PROJECT" dataField="MOSTID" readOnly="true" save="true" tag="" hint="" visible="true" regexExpr="" regexHint="" comment=""/>
    <x:cell id="c_PROJECTNAME_303" name="PROJECTNAME" dataType="string,200,0" format="" control="TextBox" config="" dataTable="TAPL_PROJECT" dataField="PROJECTNAME" readOnly="true" save="true" tag="" hint="" visible="true" regexExpr="" regexHint="" comment=""/>
    <x:cell id="c_PRICE_306" name="PRICE" dataType="number,14,2" format="0.00" control="NumberBox" config="" dataTable="tapl_COMPANYAPPLY" dataField="" readOnly="true" save="true" tag="" hint="" visible="true" regexExpr="" regexHint="" comment=""/>
    <x:cell id="c_AMOUNT_307" name="AMOUNT" dataType="number,14,2" format="0.00" control="NumberBox" config="" dataTable="tapl_COMPANYAPPLY" dataField="" readOnly="true" save="true" tag="" hint="" visible="true" regexExpr="" regexHint="" comment=""/>
    <x:cell id="c_ASYFUND_MOUNT_SUM_308" name="ASYFUND_MOUNT_SUM" dataType="number,14,2" format="0.00" control="NumberBox" config="" dataTable="tapl_COMPANYAPPLY" dataField="" readOnly="true" save="true" tag="" hint="" visible="true" regexExpr="" regexHint="" comment=""/>
    <x:cell id="c_ASYFUND_OTHER_SUM_309" name="ASYFUND_OTHER_SUM" dataType="number,14,2" format="0.00" control="NumberBox" config="" dataTable="tapl_COMPANYAPPLY" dataField="" readOnly="true" save="true" tag="" hint="" visible="true" regexExpr="" regexHint="" comment=""/>
    <x:cell id="c_ASYFUND_SUM_310" name="ASYFUND_SUM" dataType="number,14,2" format="0.00" control="NumberBox" config="" dataTable="tapl_COMPANYAPPLY" dataField="" readOnly="true" save="true" tag="" hint="" visible="true" regexExpr="" regexHint="" comment=""/>
    <x:cell id="c_COMPANY_APLSUM_SUM_311" name="COMPANY_APLSUM_SUM" dataType="number,14,2" format="0.00" control="NumberBox" config="" dataTable="tapl_COMPANYAPPLY" dataField="COMPANY_APLSUM_SUM" readOnly="true" save="true" tag="" hint="" visible="true" regexExpr="" regexHint="" comment=""/>
    <x:cell id="c_COMPANY_APLSTATE_SUM_312" name="COMPANY_APLSTATE_SUM" dataType="number,14,2" format="0.00" control="NumberBox" config="" dataTable="tapl_COMPANYAPPLY" dataField="COMPANY_APLSTATE_SUM" readOnly="true" save="true" tag="" hint="" visible="true" regexExpr="" regexHint="" comment=""/>
    <x:cell id="c_COMPANY_APLINDIRECT_SUM_313" name="COMPANY_APLINDIRECT_SUM" dataType="number,14,2" format="0.00" control="NumberBox" config="" dataTable="tapl_COMPANYAPPLY" dataField="COMPANY_APLINDIRECT_SUM" readOnly="true" save="true" tag="" hint="" visible="true" regexExpr="" regexHint="" comment=""/>
    <x:cell id="c_COMPANY_APLSELF_SUM_314" name="COMPANY_APLSELF_SUM" dataType="number,14,2" format="0.00" control="NumberBox" config="" dataTable="tapl_COMPANYAPPLY" dataField="COMPANY_APLSELF_SUM" readOnly="true" save="true" tag="" hint="" visible="true" regexExpr="" regexHint="" comment=""/>
    <x:cell id="c_APL_SUM_316" name="APL_SUM" dataType="number,14,2" format="0.00" control="NumberBox" config="" dataTable="tapl_COMPANYAPPLYDETAIL" dataField="APL_SUM" readOnly="true" save="true" tag="" hint="" visible="true" regexExpr="" regexHint="" comment=""/>
    <x:cell id="c_APL_STATE_317" name="APL_STATE" dataType="number,14,2" format="0.00" control="NumberBox" config="" dataTable="TAPL_COMPANYAPPLYDETAIL" dataField="APL_STATE" readOnly="false" save="true" tag="" hint="" visible="true" regexExpr="" regexHint="" comment=""/>
    <x:cell id="c_APL_INDIRECT_318" name="APL_INDIRECT" dataType="number,14,2" format="0.00" control="NumberBox" config="" dataTable="TAPL_COMPANYAPPLYDETAIL" dataField="APL_INDIRECT" readOnly="false" save="true" tag="" hint="" visible="true" regexExpr="" regexHint="" comment=""/>
    <x:cell id="c_APL_SELF_319" name="APL_SELF" dataType="number,14,2" format="0.00" control="NumberBox" config="" dataTable="TAPL_COMPANYAPPLYDETAIL" dataField="APL_SELF" readOnly="false" save="true" tag="" hint="" visible="true" regexExpr="" regexHint="" comment=""/>
    <x:cell id="c_COMPANYNAME_320" name="COMPANYNAME" dataType="string,200,0" format="" control="TextBox" config="" dataTable="VAPL_COMPANYDETAIL" dataField="COMPANYNAME" readOnly="true" save="false" tag="" hint="" visible="true" regexExpr="" regexHint="" comment=""/>
    <x:cell id="c_COMPANYCODE_321" name="COMPANYCODE" dataType="string,50,0" format="" control="TextBox" config="" dataTable="VAPL_COMPANYDETAIL" dataField="COMPANYCODE" readOnly="true" save="false" tag="" hint="" visible="true" regexExpr="" regexHint="" comment=""/>
    <x:cell id="c_MESSION_322" name="MESSION" dataType="string,300,0" format="" control="TextBox" config="" dataTable="TAPL_COMPANYAPPLYDETAIL" dataField="MISSION" readOnly="false" save="true" tag="" hint="" visible="true" regexExpr="" regexHint="" comment=""/>
    <x:cell id="c_MANAGER_323" name="MANAGER" dataType="string,100,0" format="" control="TextBox" config="" dataTable="TAPL_COMPANYAPPLYDETAIL" dataField="MANAGER" readOnly="false" save="true" tag="" hint="" visible="true" regexExpr="" regexHint="" comment=""/>
    <x:cell id="c_COOMPANYTYPE_324" name="COOMPANYTYPE" dataType="string,50,0" format="" control="DropDownList" config="items:[01]课题承担单位|[02]课题参与单位" dataTable="TAPL_COMPANYAPPLYDETAIL" dataField="COMPANYTYPE" readOnly="true" save="false" tag="" hint="" visible="true" regexExpr="" regexHint="" comment=""/>
    <x:cell id="c_SRC_325" name="SRC" dataType="string,50,0" format="" control="DropDownList" config="items:[地方财政资金]地方财政资金|[单位自筹资金]单位自筹资金|[其他渠道获得资金]其他渠道获得资金" dataTable="TAPL_APPLYSRCDETAIL" dataField="SRC" readOnly="false" save="true" tag="" hint="" visible="true" regexExpr="" regexHint="" comment=""/>
    <x:cell id="c_COMPANY_SRC_326" name="COMPANY_SRC" dataType="string,200,0" format="" control="TextBox" config="" dataTable="TAPL_APPLYSRCDETAIL" dataField="COMPANY_SRC" readOnly="false" save="true" tag="" hint="" visible="true" regexExpr="" regexHint="" comment=""/>
    <x:cell id="c_SRC_SUBJECT_327" name="SRC_SUBJECT" dataType="string,200,0" format="" control="TextBox" config="" dataTable="TAPL_APPLYSRCDETAIL" dataField="SRC_SUBJECT" readOnly="false" save="true" tag="" hint="" visible="true" regexExpr="" regexHint="" comment=""/>
    <x:cell id="c_AMOUNT_328" name="AMOUNT" dataType="number,14,2" format="0.00" control="NumberBox" config="" dataTable="TAPL_APPLYSRCDETAIL" dataField="AMOUNT" readOnly="false" save="true" tag="" hint="" visible="true" regexExpr="" regexHint="" comment=""/>
    <x:cell id="c_ORDERINDEX_329" name="ID" dataType="number,14,0" format="" control="RownoLabel" config="" dataTable="TAPL_APPLYSRCDETAIL" dataField="ID" readOnly="true" save="true" tag="" hint="" visible="true" regexExpr="" regexHint="" comment=""/>
    <x:cell id="c_SRC_SUM_333" name="SRC_SUM" dataType="number,14,2" format="0.00" control="NumberBox" config="" dataTable="TAPL_APPLYSRC" dataField="SRC_SUM" readOnly="true" save="true" tag="" hint="" visible="true" regexExpr="" regexHint="" comment=""/>
    <x:cell id="c_upfile_334" name="upfile" dataType="string,50,0" format="" control="Custom" config="class:Web.LinkControl|AplFileView.aspx|apl001|上传" dataTable="TAPL_APPLYSRCDETAIL" dataField="ID" readOnly="false" save="false" tag="" hint="编辑状态下才可以进行上传操作" visible="true" regexExpr="" regexHint="" comment=""/>
    <x:cell id="c_MOSTID_336" name="MOSTID" dataType="string,50,0" format="" control="TextBox" config="" dataTable="TAPL_PROJECT" dataField="MOSTID" readOnly="true" save="false" tag="" hint="" visible="true" regexExpr="" regexHint="" comment=""/>
    <x:cell id="c_PROJECTNAME_337" name="PROJECTNAME" dataType="string,200,0" format="" control="TextBox" config="" dataTable="TAPL_PROJECT" dataField="PROJECTNAME" readOnly="true" save="false" tag="" hint="" visible="true" regexExpr="" regexHint="" comment=""/>
    <x:cell id="c_ORDERINDEX_340" name="ID" dataType="number,14,0" format="" control="RownoLabel" config="" dataTable="TAPL_COMPANYAPPLYDETAIL" dataField="ID" readOnly="true" save="true" tag="" hint="" visible="true" regexExpr="" regexHint="" comment=""/>
    <x:cell id="c_COMPANYCODETYPE_343" name="COMPANYCODETYPE" dataType="string,50,0" format="" control="DropDownList" config="items:[A]统一社会信用代码|[B]单位组织机构代码" dataTable="VAPL_COMPANYDETAIL" dataField="COMPANYCODETYPE" readOnly="true" save="false" tag="" hint="" visible="true" regexExpr="" regexHint="" comment=""/>
    <x:cell id="c_downtemp_354" name="downtemp" dataType="string,50,0" format="" control="Custom" config="class:Web.LinkControl|AplTemplate.aspx|apl001|下载模版" dataTable="TAPL_APPLYSRCDETAIL" dataField="ID" readOnly="false" save="false" tag="" hint="" visible="true" regexExpr="" regexHint="" comment=""/>
    <x:cell id="c_PROVINCE_EQUIPBUY_356" name="PROVINCE_EQUIPBUY" dataType="string,100,0" format="" control="DropDownList" config="database:TCODE_REGION|sregionid|sregionname|sregionid|asc|length(sregionid)=2" dataTable="TAPL_EQUIPBUYDETAIL" dataField="PROVINCE_EQUIPBUY" readOnly="false" save="true" tag="" hint="" visible="true" regexExpr="" regexHint="" comment=""/>
    <x:cell id="c_CITY_EQUIPBUY_357" name="CITY_EQUIPBUY" dataType="string,50,0" format="" control="DropDownList" config="ajax:TCODE_REGION|sregionid|sregionname|c_PROVINCE_EQUIPBUY_356|get.region?method=getcity" dataTable="TAPL_EQUIPBUYDETAIL" dataField="CITY_EQUIPBUY" readOnly="false" save="true" tag="" hint="" visible="true" regexExpr="" regexHint="" comment=""/>
    <x:cell id="c_PROJECTNAME_367" name="PROJECTNAME" dataType="string,200,0" format="" control="TextBox" config="" dataTable="TAPL_PROJECT" dataField="PROJECTNAME" readOnly="true" save="false" tag="" hint="" visible="true" regexExpr="" regexHint="" comment=""/>
    <x:cell id="c_APL_STATE_368" name="APL_STATE" dataType="number,14,2" format="0.00" control="NumberBox" config="" dataTable="TAPL_APPLY" dataField="APL_STATE" readOnly="true" save="true" tag="" hint="" visible="true" regexExpr="" regexHint="" comment=""/>
    <x:cell id="c_APL_SELF_370" name="APL_SELF" dataType="number,14,2" format="0.00" control="NumberBox" config="" dataTable="TAPL_APPLY" dataField="APL_SELF" readOnly="false" save="true" tag="" hint="" visible="true" regexExpr="" regexHint="" comment=""/>
    <x:cell id="c_APL_SUM_371" name="APL_SUM" dataType="number,14,2" format="0.00" control="NumberBox" config="" dataTable="TAPL_APPLY" dataField="APL_SUM" readOnly="true" save="true" tag="" hint="" visible="true" regexExpr="" regexHint="" comment=""/>
    <x:cell id="c_APL_STATE_DIRECT_372" name="APL_STATE_DIRECT" dataType="number,14,2" format="0.00" control="NumberBox" config="" dataTable="TAPL_APPLY" dataField="APL_STATE_DIRECT" readOnly="true" save="true" tag="" hint="" visible="true" regexExpr="" regexHint="" comment=""/>
    <x:cell id="c_APL_STATE_EQUIP_373" name="APL_STATE_EQUIP" dataType="number,14,2" format="0.00" control="NumberBox" config="" dataTable="TAPL_APPLY" dataField="APL_STATE_EQUIP" readOnly="false" save="true" tag="" hint="" visible="true" regexExpr="" regexHint="" comment=""/>
    <x:cell id="c_APL_STATE_EQUIPBUY_374" name="APL_STATE_EQUIPBUY" dataType="number,14,2" format="0.00" control="NumberBox" config="" dataTable="TAPL_APPLY" dataField="APL_STATE_EQUIPBUY" readOnly="false" save="true" tag="" hint="" visible="true" regexExpr="" regexHint="" comment=""/>
    <x:cell id="c_APL_STATE_MATER_375" name="APL_STATE_MATER" dataType="number,14,2" format="0.00" control="NumberBox" config="" dataTable="TAPL_APPLY" dataField="APL_STATE_MATER" readOnly="false" save="true" tag="" hint="" visible="true" regexExpr="" regexHint="" comment=""/>
    <x:cell id="c_APL_STATE_PEOPLE_376" name="APL_STATE_PEOPLE" dataType="number,14,2" format="0.00" control="NumberBox" config="" dataTable="TAPL_APPLY" dataField="APL_STATE_PEOPLE" readOnly="false" save="true" tag="" hint="" visible="true" regexExpr="" regexHint="" comment=""/>
    <x:cell id="c_indirect_377" name="indirect" dataType="number,14,2" format="0.00" control="NumberBox" config="" dataTable="TAPL_APPLY" dataField="APL_STATE_INDIRECT" readOnly="true" save="true" tag="" hint="" visible="true" regexExpr="" regexHint="" comment=""/>
    <x:cell id="c_apl_sum_382" name="apl_sum" dataType="number,14,2" format="0.00" control="NumberBox" config="" dataTable="tapl_apply" dataField="apl_sum" readOnly="true" save="true" tag="" hint="" visible="true" regexExpr="" regexHint="" comment=""/>
    <x:cell id="c_apl_self_383" name="apl_self" dataType="number,14,2" format="0.00" control="NumberBox" config="" dataTable="tapl_apply" dataField="apl_self" readOnly="false" save="true" tag="" hint="" visible="true" regexExpr="" regexHint="" comment=""/>
    <x:cell id="c_apl_state_384" name="apl_state" dataType="number,14,2" format="0.00" control="NumberBox" config="" dataTable="tapl_apply" dataField="apl_state" readOnly="true" save="true" tag="" hint="" visible="true" regexExpr="" regexHint="" comment=""/>
    <x:cell id="c_APL_STATE_DIRECT_385" name="APL_STATE_DIRECT" dataType="number,14,2" format="0.00" control="NumberBox" config="" dataTable="tapl_apply" dataField="APL_STATE_DIRECT" readOnly="true" save="true" tag="" hint="" visible="true" regexExpr="" regexHint="" comment=""/>
    <x:cell id="c_APL_STATE_EQUIP_386" name="APL_STATE_EQUIP" dataType="number,14,2" format="0.00" control="NumberBox" config="" dataTable="tapl_apply" dataField="APL_STATE_EQUIP" readOnly="false" save="true" tag="" hint="" visible="true" regexExpr="" regexHint="" comment=""/>
    <x:cell id="c_APL_STATE_EQUIPBUY_387" name="APL_STATE_EQUIPBUY" dataType="number,14,2" format="0.00" control="NumberBox" config="" dataTable="tapl_apply" dataField="APL_STATE_EQUIPBUY" readOnly="false" save="true" tag="" hint="" visible="true" regexExpr="" regexHint="" comment=""/>
    <x:cell id="c_APL_STATE_MATER_388" name="APL_STATE_MATER" dataType="number,14,2" format="0.00" control="NumberBox" config="" dataTable="tapl_apply" dataField="APL_STATE_MATER" readOnly="false" save="true" tag="" hint="" visible="true" regexExpr="" regexHint="" comment=""/>
    <x:cell id="c_APL_STATE_PEOPLE_389" name="APL_STATE_PEOPLE" dataType="number,14,2" format="0.00" control="NumberBox" config="" dataTable="tapl_apply" dataField="APL_STATE_PEOPLE" readOnly="false" save="true" tag="" hint="" visible="true" regexExpr="" regexHint="" comment=""/>
    <x:cell id="c_indirect_390" name="indirect" dataType="number,14,2" format="0.00" control="NumberBox" config="" dataTable="tapl_apply" dataField="APL_STATE_INDIRECT" readOnly="false" save="true" tag="" hint="" visible="true" regexExpr="" regexHint="" comment=""/>
    <x:cell id="c_PROJECTNAME_391" name="PROJECTNAME" dataType="string,200,0" format="" control="TextBox" config="" dataTable="TAPL_PROJECT" dataField="PROJECTNAME" readOnly="true" save="true" tag="" hint="" visible="true" regexExpr="" regexHint="" comment=""/>
    <x:cell id="c_tipIndirect_392" name="tipIndirect" dataType="string,100,0" format="" control="TextBox" config="" dataTable="" dataField="" readOnly="true" save="false" tag="" hint="" visible="true" regexExpr="" regexHint="" comment=""/>
    <x:cell id="c_MOSTID_393" name="MOSTID" dataType="string,50,0" format="" control="TextBox" config="" dataTable="TAPL_PROJECT" dataField="MOSTID" readOnly="true" save="false" tag="" hint="" visible="true" regexExpr="" regexHint="" comment=""/>
    <x:cell id="c_PROJECTNAME_394" name="PROJECTNAME" dataType="string,200,0" format="" control="TextBox" config="" dataTable="TAPL_PROJECT" dataField="PROJECTNAME" readOnly="true" save="false" tag="" hint="" visible="true" regexExpr="" regexHint="" comment=""/>
  </x:cells>
  <x:regions>
    <x:region id="r_GouZhiSheBeiYuSuanMingXiBiao_105" name="购置设备预算明细表"/>
    <x:region id="r_ShiZhiSheBeiYuSuanMingXiBiao_106" name="试制设备预算明细表 "/>
    <x:region id="r_ZiChouJingFeiLaiYuanZhengMingBiao_109" name="自筹经费来源证明表"/>
    <x:region id="r_DanWeiZhiChu_351" name="单位支出"/>
    <x:region id="r_XiangMuYuSuan_381" name="项目预算"/>
  </x:regions>
  <x:dynamics>
    <x:dynamic id="d_GouZhiSheBei_247" name="购置设备" templateId="t_GouZhiSheBei_248" orientation="V" pageSize="50" rownumController="true" pageStyle="Scroll"/>
    <x:dynamic id="d_ShiZhiSheBei_285" name="试制设备" templateId="t_ShiZhiSheBei_286" orientation="V" pageSize="50" rownumController="true" pageStyle="Scroll"/>
    <x:dynamic id="d_ZiChouJingFeiLaiYuan_331" name="自筹经费来源" orientation="V" pageSize="50" rownumController="true" pageStyle="Scroll" templateId="t_ZiChouJingFeiLaiYuan_332"/>
    <x:dynamic id="d_DanWeiZhiChu_346" name="单位支出" templateId="t_DanWeiZhiChu_347" orientation="V" pageSize="50" rownumController="false" pageStyle="Scroll"/>
  </x:dynamics>
  <x:informations>
    <x:information key="guid" value="72c016f1-7644-4348-af1f-41cb33b77160"/>
    <x:information key="seqControl" value="394"/>
    <x:information key="lastModified" value="2021-08-26 16:38:43"/>
    <x:information key="verifyStatus" value="Modified"/>
  </x:informations>
</x:root>
</file>

<file path=customXml/itemProps1.xml><?xml version="1.0" encoding="utf-8"?>
<ds:datastoreItem xmlns:ds="http://schemas.openxmlformats.org/officeDocument/2006/customXml" ds:itemID="{1CA6D3B8-8DAE-47A7-B4EA-4FDD5946D3F4}">
  <ds:schemaRefs>
    <ds:schemaRef ds:uri="http://www.owlsoft.cn/ndf/wfe/20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85</vt:i4>
      </vt:variant>
    </vt:vector>
  </HeadingPairs>
  <TitlesOfParts>
    <vt:vector size="91" baseType="lpstr">
      <vt:lpstr>单位情况</vt:lpstr>
      <vt:lpstr>课题预算</vt:lpstr>
      <vt:lpstr>购置设备</vt:lpstr>
      <vt:lpstr>试制设备</vt:lpstr>
      <vt:lpstr>单位支出</vt:lpstr>
      <vt:lpstr>自筹证明</vt:lpstr>
      <vt:lpstr>c_AMOUNT_259</vt:lpstr>
      <vt:lpstr>c_AMOUNT_260</vt:lpstr>
      <vt:lpstr>c_AMOUNT_282</vt:lpstr>
      <vt:lpstr>c_AMOUNT_328</vt:lpstr>
      <vt:lpstr>c_APL_INDIRECT_318</vt:lpstr>
      <vt:lpstr>c_APL_SELF_319</vt:lpstr>
      <vt:lpstr>c_apl_self_383</vt:lpstr>
      <vt:lpstr>c_APL_STATE_317</vt:lpstr>
      <vt:lpstr>c_apl_state_384</vt:lpstr>
      <vt:lpstr>c_APL_STATE_DIRECT_385</vt:lpstr>
      <vt:lpstr>c_APL_STATE_EQUIP_386</vt:lpstr>
      <vt:lpstr>c_APL_STATE_EQUIPBUY_387</vt:lpstr>
      <vt:lpstr>c_APL_STATE_MATER_388</vt:lpstr>
      <vt:lpstr>c_APL_STATE_PEOPLE_389</vt:lpstr>
      <vt:lpstr>c_APL_SUM_316</vt:lpstr>
      <vt:lpstr>c_apl_sum_382</vt:lpstr>
      <vt:lpstr>c_CITY_EQUIPBUY_357</vt:lpstr>
      <vt:lpstr>c_COMPANY_APLINDIRECT_SUM_313</vt:lpstr>
      <vt:lpstr>c_COMPANY_APLSELF_SUM_314</vt:lpstr>
      <vt:lpstr>c_COMPANY_APLSTATE_SUM_312</vt:lpstr>
      <vt:lpstr>c_COMPANY_APLSUM_SUM_311</vt:lpstr>
      <vt:lpstr>c_COMPANY_EQUIPBUY_262</vt:lpstr>
      <vt:lpstr>c_COMPANY_EQUIPBUY_283</vt:lpstr>
      <vt:lpstr>c_COMPANY_EQUIPSETTLE_263</vt:lpstr>
      <vt:lpstr>c_COMPANY_EQUIPSETTLE_284</vt:lpstr>
      <vt:lpstr>c_COMPANY_SRC_326</vt:lpstr>
      <vt:lpstr>c_COMPANYCODE_321</vt:lpstr>
      <vt:lpstr>c_COMPANYCODETYPE_343</vt:lpstr>
      <vt:lpstr>c_COMPANYNAME_320</vt:lpstr>
      <vt:lpstr>c_COOMPANYTYPE_324</vt:lpstr>
      <vt:lpstr>c_downtemp_354</vt:lpstr>
      <vt:lpstr>c_EQUIPCOUNT_UTM_SUM_249</vt:lpstr>
      <vt:lpstr>c_EQUIPCOUNT_UTM_SUM_271</vt:lpstr>
      <vt:lpstr>c_EQUIPFUND_UTM_SUM_250</vt:lpstr>
      <vt:lpstr>c_EQUIPFUND_UTM_SUM_272</vt:lpstr>
      <vt:lpstr>c_EQUIPMODEL_266</vt:lpstr>
      <vt:lpstr>c_EQUIPNAME_256</vt:lpstr>
      <vt:lpstr>c_EQUIPNAME_277</vt:lpstr>
      <vt:lpstr>c_EQUIPT_USEYPE_264</vt:lpstr>
      <vt:lpstr>c_FUNCTIONAL_257</vt:lpstr>
      <vt:lpstr>c_FUNCTIONAL_279</vt:lpstr>
      <vt:lpstr>c_FUNDSRC_261</vt:lpstr>
      <vt:lpstr>c_FUNDSRC_287</vt:lpstr>
      <vt:lpstr>c_indirect_390</vt:lpstr>
      <vt:lpstr>c_irowid_255</vt:lpstr>
      <vt:lpstr>c_MANAGER_323</vt:lpstr>
      <vt:lpstr>c_MESSION_322</vt:lpstr>
      <vt:lpstr>c_MOSTID_246</vt:lpstr>
      <vt:lpstr>c_MOSTID_269</vt:lpstr>
      <vt:lpstr>c_MOSTID_302</vt:lpstr>
      <vt:lpstr>c_MOSTID_336</vt:lpstr>
      <vt:lpstr>c_MOSTID_393</vt:lpstr>
      <vt:lpstr>c_NECESSITY_268</vt:lpstr>
      <vt:lpstr>c_ORDERINDEX_278</vt:lpstr>
      <vt:lpstr>c_ORDERINDEX_329</vt:lpstr>
      <vt:lpstr>c_ORDERINDEX_340</vt:lpstr>
      <vt:lpstr>c_PRICE_258</vt:lpstr>
      <vt:lpstr>c_PRICE_280</vt:lpstr>
      <vt:lpstr>c_PRODUCER_265</vt:lpstr>
      <vt:lpstr>c_PROJECTNAME_244</vt:lpstr>
      <vt:lpstr>c_PROJECTNAME_303</vt:lpstr>
      <vt:lpstr>c_PROJECTNAME_367</vt:lpstr>
      <vt:lpstr>c_PROJECTNAME_391</vt:lpstr>
      <vt:lpstr>c_PROJECTNAME_394</vt:lpstr>
      <vt:lpstr>c_PROVINCE_EQUIPBUY_356</vt:lpstr>
      <vt:lpstr>c_QUANTITY_281</vt:lpstr>
      <vt:lpstr>c_SHARESCOPE_267</vt:lpstr>
      <vt:lpstr>c_SRC_325</vt:lpstr>
      <vt:lpstr>c_SRC_SUBJECT_327</vt:lpstr>
      <vt:lpstr>c_SRC_SUM_333</vt:lpstr>
      <vt:lpstr>c_tipIndirect_392</vt:lpstr>
      <vt:lpstr>c_upfile_334</vt:lpstr>
      <vt:lpstr>d_DanWeiZhiChu_346</vt:lpstr>
      <vt:lpstr>d_GouZhiSheBei_247</vt:lpstr>
      <vt:lpstr>d_ShiZhiSheBei_285</vt:lpstr>
      <vt:lpstr>d_ZiChouJingFeiLaiYuan_331</vt:lpstr>
      <vt:lpstr>r_DanWeiZhiChu_351</vt:lpstr>
      <vt:lpstr>r_GouZhiSheBeiYuSuanMingXiBiao_105</vt:lpstr>
      <vt:lpstr>r_ShiZhiSheBeiYuSuanMingXiBiao_106</vt:lpstr>
      <vt:lpstr>r_XiangMuYuSuan_381</vt:lpstr>
      <vt:lpstr>r_ZiChouJingFeiLaiYuanZhengMingBiao_109</vt:lpstr>
      <vt:lpstr>t_DanWeiZhiChu_347</vt:lpstr>
      <vt:lpstr>t_GouZhiSheBei_248</vt:lpstr>
      <vt:lpstr>t_ShiZhiSheBei_286</vt:lpstr>
      <vt:lpstr>t_ZiChouJingFeiLaiYuan_332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zhaowm</dc:creator>
  <cp:lastModifiedBy>Windows 用户</cp:lastModifiedBy>
  <cp:lastPrinted>2017-03-03T02:07:28Z</cp:lastPrinted>
  <dcterms:created xsi:type="dcterms:W3CDTF">2016-02-24T02:54:56Z</dcterms:created>
  <dcterms:modified xsi:type="dcterms:W3CDTF">2023-09-26T21:13:27Z</dcterms:modified>
</cp:coreProperties>
</file>